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nact-my.sharepoint.com/personal/r_lemon_chnact_org_au/Documents/Desktop/"/>
    </mc:Choice>
  </mc:AlternateContent>
  <xr:revisionPtr revIDLastSave="0" documentId="8_{70884C4E-A29A-4299-BF2F-B87037F813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harmacy and SA3" sheetId="1" r:id="rId1"/>
    <sheet name="SA3s" sheetId="3" state="hidden" r:id="rId2"/>
  </sheets>
  <definedNames>
    <definedName name="_xlnm._FilterDatabase" localSheetId="1" hidden="1">SA3s!$A$1:$B$137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</calcChain>
</file>

<file path=xl/sharedStrings.xml><?xml version="1.0" encoding="utf-8"?>
<sst xmlns="http://schemas.openxmlformats.org/spreadsheetml/2006/main" count="506" uniqueCount="258">
  <si>
    <t xml:space="preserve">Postcode </t>
  </si>
  <si>
    <t>Suburb</t>
  </si>
  <si>
    <t>SA3 region</t>
  </si>
  <si>
    <t>Public Holiday Open Hours</t>
  </si>
  <si>
    <t>Ainslie Pharmacy</t>
  </si>
  <si>
    <t>Ainslie</t>
  </si>
  <si>
    <t>Amcal Pharmacy Belconnen</t>
  </si>
  <si>
    <t>Belconnen</t>
  </si>
  <si>
    <t>Barton Pharmacy</t>
  </si>
  <si>
    <t>Barton</t>
  </si>
  <si>
    <t>Closed on Public Holidays</t>
  </si>
  <si>
    <t>Belconnen Markets Pharmacy - Chemist Warehouse</t>
  </si>
  <si>
    <t>Closed Christmas Day</t>
  </si>
  <si>
    <t>Beyond Pharmacy</t>
  </si>
  <si>
    <t>Braddon</t>
  </si>
  <si>
    <t>Campbell Pharmacy</t>
  </si>
  <si>
    <t>Campbell</t>
  </si>
  <si>
    <t>Capital Chemist Calwell</t>
  </si>
  <si>
    <t>Calwell</t>
  </si>
  <si>
    <t>Capital Chemist Charnwood</t>
  </si>
  <si>
    <t>Charnwood</t>
  </si>
  <si>
    <t>Capital Chemist Chisholm</t>
  </si>
  <si>
    <t>Chisholm</t>
  </si>
  <si>
    <t>Capital Chemist Coombs</t>
  </si>
  <si>
    <t>Coombs</t>
  </si>
  <si>
    <t>Capital Chemist Crace</t>
  </si>
  <si>
    <t>Crace</t>
  </si>
  <si>
    <t>Capital Chemist Curtin</t>
  </si>
  <si>
    <t>Curtin</t>
  </si>
  <si>
    <t>Capital Chemist Denman Prospect</t>
  </si>
  <si>
    <t>Denman Prospect</t>
  </si>
  <si>
    <t>Capital Chemist Dickson</t>
  </si>
  <si>
    <t>Dickson</t>
  </si>
  <si>
    <t>Capital Chemist Garran</t>
  </si>
  <si>
    <t>Garran</t>
  </si>
  <si>
    <t>Capital Chemist Hughes</t>
  </si>
  <si>
    <t>Hughes</t>
  </si>
  <si>
    <t>Capital Chemist Isabella Plains</t>
  </si>
  <si>
    <t>Isabella Plains</t>
  </si>
  <si>
    <t>Capital Chemist Kambah</t>
  </si>
  <si>
    <t>Kambah</t>
  </si>
  <si>
    <t>Capital Chemist Kingston</t>
  </si>
  <si>
    <t>Kingston (ACT)</t>
  </si>
  <si>
    <t>Capital Chemist Lyneham</t>
  </si>
  <si>
    <t>Lyneham</t>
  </si>
  <si>
    <t>Capital Chemist O'connor</t>
  </si>
  <si>
    <t>O'Connor (ACT)</t>
  </si>
  <si>
    <t>Capital Chemist Palmerston</t>
  </si>
  <si>
    <t>Palmerston</t>
  </si>
  <si>
    <t>Capital Chemist Southlands</t>
  </si>
  <si>
    <t>Mawson</t>
  </si>
  <si>
    <t>Capital Chemist Tuggeranong Square</t>
  </si>
  <si>
    <t>Greenway</t>
  </si>
  <si>
    <t>Capital Chemist University Of Canberra</t>
  </si>
  <si>
    <t>Bruce</t>
  </si>
  <si>
    <t>Capital Chemist Wanniassa</t>
  </si>
  <si>
    <t>Wanniassa</t>
  </si>
  <si>
    <t>Capital Chemist Waramanga</t>
  </si>
  <si>
    <t>Waramanga</t>
  </si>
  <si>
    <t>Chapman Pharmacy</t>
  </si>
  <si>
    <t>Chapman</t>
  </si>
  <si>
    <t>Chemist On Northbourne</t>
  </si>
  <si>
    <t>Civic</t>
  </si>
  <si>
    <t>Open regular hours</t>
  </si>
  <si>
    <t>Chemist Warehouse Fyshwick</t>
  </si>
  <si>
    <t>Fyshwick</t>
  </si>
  <si>
    <t>Closed Christmas Day and New Years Day</t>
  </si>
  <si>
    <t>Chemist Warehouse Majura Park Sc</t>
  </si>
  <si>
    <t>Majura</t>
  </si>
  <si>
    <t>Chemist Warehouse Market Place Gungahlin Sc</t>
  </si>
  <si>
    <t>Gungahlin</t>
  </si>
  <si>
    <t>Unclear from Website Phone: (02) 6147 5102</t>
  </si>
  <si>
    <t>Chemist Warehouse Woden</t>
  </si>
  <si>
    <t>Phillip</t>
  </si>
  <si>
    <t>Unclear from Website Phone: (02) 6281 4884</t>
  </si>
  <si>
    <t>City Market Chemist</t>
  </si>
  <si>
    <t>Follows Shopping Centre Hours</t>
  </si>
  <si>
    <t>Colbee Court Chemist</t>
  </si>
  <si>
    <t>Open every day till 10pm</t>
  </si>
  <si>
    <t>Cooleman Court Pharmacy</t>
  </si>
  <si>
    <t>Weston</t>
  </si>
  <si>
    <t>Deakin Pharmacy</t>
  </si>
  <si>
    <t>Deakin</t>
  </si>
  <si>
    <t>Develin's City Chemist</t>
  </si>
  <si>
    <t>Discount Pharmacy Mitchell</t>
  </si>
  <si>
    <t>Mitchell</t>
  </si>
  <si>
    <t>Erindale Pharmacy</t>
  </si>
  <si>
    <t>Evatt Pharmacy</t>
  </si>
  <si>
    <t>Evatt</t>
  </si>
  <si>
    <t>Florey Pharmacy</t>
  </si>
  <si>
    <t>Florey</t>
  </si>
  <si>
    <t>Open except Christmas Day</t>
  </si>
  <si>
    <t>Franklin Discount Drug Store</t>
  </si>
  <si>
    <t>Franklin</t>
  </si>
  <si>
    <t>Fyshwick Pharmacy</t>
  </si>
  <si>
    <t>Ginninderra Pharmacy</t>
  </si>
  <si>
    <t>Gold Creek Discount Drug Store</t>
  </si>
  <si>
    <t>Nicholls</t>
  </si>
  <si>
    <t>Closed on 25/12, 26/12 and 1/1</t>
  </si>
  <si>
    <t>Guardian Pharmacy Belconnen</t>
  </si>
  <si>
    <r>
      <rPr>
        <strike/>
        <sz val="11"/>
        <color rgb="FF000000"/>
        <rFont val="Calibri"/>
        <scheme val="minor"/>
      </rPr>
      <t xml:space="preserve">Healthplus </t>
    </r>
    <r>
      <rPr>
        <sz val="11"/>
        <color rgb="FF000000"/>
        <rFont val="Calibri"/>
        <scheme val="minor"/>
      </rPr>
      <t>Ngunnawal Pharmacy</t>
    </r>
  </si>
  <si>
    <t>Ngunnawal</t>
  </si>
  <si>
    <t xml:space="preserve">Kaleen Chemist </t>
  </si>
  <si>
    <t>Kaleen</t>
  </si>
  <si>
    <t>Caremore Plaza Pharmacy</t>
  </si>
  <si>
    <t>Kippax Pharmacy (Caremore Pharmacy)</t>
  </si>
  <si>
    <t>Holt</t>
  </si>
  <si>
    <t>Lanyon Pharmacy</t>
  </si>
  <si>
    <t>Conder</t>
  </si>
  <si>
    <t>Closed on Christmas and New Year's Day</t>
  </si>
  <si>
    <t>Narrabundah Pharmacy</t>
  </si>
  <si>
    <t>Narrabundah</t>
  </si>
  <si>
    <t>Optimal Pharmacy Plus Jamison</t>
  </si>
  <si>
    <t>Macquarie</t>
  </si>
  <si>
    <t>Pharmacy Select Gungahlin</t>
  </si>
  <si>
    <t>Pharmasave Woden Pharmacy</t>
  </si>
  <si>
    <t>Priceline Pharmacy Amaroo</t>
  </si>
  <si>
    <t>Amaroo</t>
  </si>
  <si>
    <t>Closed Christmas Day and Boxing Day</t>
  </si>
  <si>
    <t>Priceline Pharmacy Belconnen</t>
  </si>
  <si>
    <t>Priceline Pharmacy Canberra City</t>
  </si>
  <si>
    <t>Priceline Pharmacy Casey</t>
  </si>
  <si>
    <t>Casey</t>
  </si>
  <si>
    <t>Priceline Pharmacy Gowrie</t>
  </si>
  <si>
    <t>Gowrie (ACT)</t>
  </si>
  <si>
    <t>Priceline Pharmacy Gungahlin</t>
  </si>
  <si>
    <t>Closed 25/12, 26/12 and 1/1</t>
  </si>
  <si>
    <t>Priceline Pharmacy Gungahlin Market Place</t>
  </si>
  <si>
    <t>Priceline Pharmacy Kambah</t>
  </si>
  <si>
    <t>Open 10am-4pm public holidays</t>
  </si>
  <si>
    <t>Priceline Pharmacy Macquarie</t>
  </si>
  <si>
    <t>The Pharmacy On Franklin</t>
  </si>
  <si>
    <t>Griffith (ACT)</t>
  </si>
  <si>
    <t xml:space="preserve">Closed Christmas Day </t>
  </si>
  <si>
    <t>Priceline Pharmacy Tuggeranong</t>
  </si>
  <si>
    <t>Priceline Pharmacy Woden</t>
  </si>
  <si>
    <t>Spence Pharmacy</t>
  </si>
  <si>
    <t>Spence</t>
  </si>
  <si>
    <t>TerryWhite Chemmart Higgins</t>
  </si>
  <si>
    <t>Higgins</t>
  </si>
  <si>
    <t>TerryWhite Chemmart Garran</t>
  </si>
  <si>
    <t>Unclear from Website likely as in CH and open 7 days</t>
  </si>
  <si>
    <t>Unclear from Website but unlikely  Phone: (02) 6288 4888</t>
  </si>
  <si>
    <t>University Pharmacy</t>
  </si>
  <si>
    <t>Acton</t>
  </si>
  <si>
    <t>Watson Pharmacy</t>
  </si>
  <si>
    <t>Watson</t>
  </si>
  <si>
    <t>Yarralumla Pharmacy</t>
  </si>
  <si>
    <t>Yarralumla</t>
  </si>
  <si>
    <t>Your Discount Chemist Griffith</t>
  </si>
  <si>
    <t>Your Discount Chemist Tuggeranong</t>
  </si>
  <si>
    <t>Public holidays 9am-1pm</t>
  </si>
  <si>
    <t>Census_Name_2021</t>
  </si>
  <si>
    <t>SA3 name</t>
  </si>
  <si>
    <t>ACT - South West</t>
  </si>
  <si>
    <t>Uriarra - Namadgi</t>
  </si>
  <si>
    <t>North Canberra</t>
  </si>
  <si>
    <t>Aranda</t>
  </si>
  <si>
    <t>Arboretum</t>
  </si>
  <si>
    <t>Molonglo</t>
  </si>
  <si>
    <t>Banks</t>
  </si>
  <si>
    <t>Tuggeranong</t>
  </si>
  <si>
    <t>South Canberra</t>
  </si>
  <si>
    <t>Black Mountain</t>
  </si>
  <si>
    <t>Bonner</t>
  </si>
  <si>
    <t>Bonython</t>
  </si>
  <si>
    <t>Canberra Airport</t>
  </si>
  <si>
    <t>Canberra East</t>
  </si>
  <si>
    <t>Weston Creek</t>
  </si>
  <si>
    <t>Chifley</t>
  </si>
  <si>
    <t>Woden Valley</t>
  </si>
  <si>
    <t>Cook</t>
  </si>
  <si>
    <t>Downer</t>
  </si>
  <si>
    <t>Duffy</t>
  </si>
  <si>
    <t>Dunlop</t>
  </si>
  <si>
    <t>Duntroon</t>
  </si>
  <si>
    <t>Fadden</t>
  </si>
  <si>
    <t>Farrer</t>
  </si>
  <si>
    <t>Fisher</t>
  </si>
  <si>
    <t>Flynn (ACT)</t>
  </si>
  <si>
    <t>Forde</t>
  </si>
  <si>
    <t>Forrest</t>
  </si>
  <si>
    <t>Fraser</t>
  </si>
  <si>
    <t>Gilmore</t>
  </si>
  <si>
    <t>Giralang</t>
  </si>
  <si>
    <t>Gooromon</t>
  </si>
  <si>
    <t>Gordon (ACT)</t>
  </si>
  <si>
    <t>Gungahlin - East</t>
  </si>
  <si>
    <t>Gungahlin - West</t>
  </si>
  <si>
    <t>Hackett</t>
  </si>
  <si>
    <t>Hall</t>
  </si>
  <si>
    <t>Harrison</t>
  </si>
  <si>
    <t>Hawker</t>
  </si>
  <si>
    <t>Holder</t>
  </si>
  <si>
    <t>Hume</t>
  </si>
  <si>
    <t>Isaacs</t>
  </si>
  <si>
    <t>Jacka</t>
  </si>
  <si>
    <t>Kenny</t>
  </si>
  <si>
    <t>Kowen</t>
  </si>
  <si>
    <t>Lake Burley Griffin</t>
  </si>
  <si>
    <t>Latham</t>
  </si>
  <si>
    <t>Lawson</t>
  </si>
  <si>
    <t>Lyons (ACT)</t>
  </si>
  <si>
    <t>Macarthur</t>
  </si>
  <si>
    <t>Macgregor (ACT)</t>
  </si>
  <si>
    <t>Macnamara</t>
  </si>
  <si>
    <t>McKellar</t>
  </si>
  <si>
    <t>Melba</t>
  </si>
  <si>
    <t>Molonglo - East</t>
  </si>
  <si>
    <t>Molonglo Corridor</t>
  </si>
  <si>
    <t>Monash</t>
  </si>
  <si>
    <t>Moncrieff</t>
  </si>
  <si>
    <t>Mount Taylor</t>
  </si>
  <si>
    <t>Namadgi</t>
  </si>
  <si>
    <t>O'Malley</t>
  </si>
  <si>
    <t>Oxley (ACT)</t>
  </si>
  <si>
    <t>Page</t>
  </si>
  <si>
    <t>Parkes (ACT) - North</t>
  </si>
  <si>
    <t>Parkes (ACT) - South</t>
  </si>
  <si>
    <t>Pearce</t>
  </si>
  <si>
    <t>Red Hill (ACT)</t>
  </si>
  <si>
    <t>Reid</t>
  </si>
  <si>
    <t>Richardson</t>
  </si>
  <si>
    <t>Rivett</t>
  </si>
  <si>
    <t>Russell</t>
  </si>
  <si>
    <t>Scrivener</t>
  </si>
  <si>
    <t>Scullin</t>
  </si>
  <si>
    <t>Stirling</t>
  </si>
  <si>
    <t>Strathnairn</t>
  </si>
  <si>
    <t>Taylor</t>
  </si>
  <si>
    <t>Theodore</t>
  </si>
  <si>
    <t>Throsby</t>
  </si>
  <si>
    <t>Torrens</t>
  </si>
  <si>
    <t>Tuggeranong - West</t>
  </si>
  <si>
    <t>Turner</t>
  </si>
  <si>
    <t>Weetangera</t>
  </si>
  <si>
    <t>West Belconnen</t>
  </si>
  <si>
    <t>Whitlam</t>
  </si>
  <si>
    <t>Wright</t>
  </si>
  <si>
    <t>Public Holiday 9am-6pm except Christmas Day</t>
  </si>
  <si>
    <t>Closed on Christmas and New Year's Day otherwise 9am-9pm on public holidays</t>
  </si>
  <si>
    <t>Public Holiday 10am-4pm except Christmas, Boxing Day and New Year's Day</t>
  </si>
  <si>
    <t>Public Holiday 9am-12pm except 25/12, 26/12 and 1/1</t>
  </si>
  <si>
    <t>Public Holiday 10am-2pm except 25/12, 26/12</t>
  </si>
  <si>
    <t>Public Holiday 8am-11pm</t>
  </si>
  <si>
    <t>Public Holiday 9am-9pm except 25/12, 26/12 and 1/1</t>
  </si>
  <si>
    <t>Public Holiday 9am-4pm except Christmas Day and New Year's Day</t>
  </si>
  <si>
    <t>Closed on 25/12, 26/12 and 1/1. Short hours 27/12 and 2/1 (10am-3pm)</t>
  </si>
  <si>
    <t>Closed on 25/12, 26/12 and 1/1. Short hours 27/12 and 2/1 (10am-2pm)</t>
  </si>
  <si>
    <t>Closed on 25/12, 26/12 and 1/1. Short hours 27/12 and 2/1 (9am-2pm)</t>
  </si>
  <si>
    <t>Public Holiday 9am-3pm except on Christmas and New Year's Day</t>
  </si>
  <si>
    <t>Weston Pharmacy</t>
  </si>
  <si>
    <t>Closed on 25/12, 26/12 and 1/1. Short hours on 24/12, 27/12 and 2/1 (10am-2pm)</t>
  </si>
  <si>
    <t>Closed Christmas Day and New Year's Day</t>
  </si>
  <si>
    <t>9.30am – 12.30pm except Christmas and New Year's Day</t>
  </si>
  <si>
    <t>Public Holiday 9am-2pm except Christmas Day and New Year's Day</t>
  </si>
  <si>
    <t>Public Holiday 9am-6pm except Christmas Day and New Year's Day</t>
  </si>
  <si>
    <t>Pharmacy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</si>
</sst>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56585B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rgb="FF444444"/>
      <name val="Calibri"/>
    </font>
    <font>
      <sz val="11"/>
      <name val="Calibri"/>
    </font>
    <font>
      <strike/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12"/>
      <color rgb="FF56585B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1" fillId="0" borderId="0" xfId="0" applyFont="1"/>
    <xf numFmtId="0" fontId="10" fillId="0" borderId="0" xfId="0" applyFont="1" applyAlignment="1">
      <alignment horizontal="left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name val="Calibri"/>
      </font>
      <numFmt numFmtId="0" formatCode="General"/>
    </dxf>
    <dxf>
      <font>
        <name val="Calibri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name val="Calibri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56585B"/>
        <name val="Calibri"/>
        <scheme val="minor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78" totalsRowShown="0" headerRowDxfId="6" dataDxfId="5">
  <tableColumns count="5">
    <tableColumn id="1" xr3:uid="{00000000-0010-0000-0000-000001000000}" name="Postcode " dataDxfId="4"/>
    <tableColumn id="2" xr3:uid="{00000000-0010-0000-0000-000002000000}" name="Pharmacy name" dataDxfId="3"/>
    <tableColumn id="5" xr3:uid="{00000000-0010-0000-0000-000005000000}" name="Suburb" dataDxfId="2"/>
    <tableColumn id="6" xr3:uid="{00000000-0010-0000-0000-000006000000}" name="SA3 region" dataDxfId="1">
      <calculatedColumnFormula>VLOOKUP(Table1[[#This Row],[Suburb]],SA3s!$A$1:$B$135,2,FALSE)</calculatedColumnFormula>
    </tableColumn>
    <tableColumn id="4" xr3:uid="{21377D3E-92A4-4D6A-BA6D-B6E31195B6DE}" name="Public Holiday Open Hour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78"/>
  <sheetViews>
    <sheetView tabSelected="1" topLeftCell="A24" zoomScale="115" zoomScaleNormal="115" workbookViewId="0"/>
  </sheetViews>
  <sheetFormatPr defaultColWidth="9.140625" defaultRowHeight="15" x14ac:dyDescent="0.25"/>
  <cols>
    <col min="1" max="1" width="13.85546875" style="5" bestFit="1" customWidth="1"/>
    <col min="2" max="2" width="47.42578125" style="5" bestFit="1" customWidth="1"/>
    <col min="3" max="3" width="18.5703125" style="5" bestFit="1" customWidth="1"/>
    <col min="4" max="4" width="16.42578125" style="5" customWidth="1"/>
    <col min="5" max="5" width="79" style="3" customWidth="1"/>
    <col min="6" max="16384" width="9.140625" style="5"/>
  </cols>
  <sheetData>
    <row r="1" spans="1:5" s="3" customFormat="1" ht="15.75" x14ac:dyDescent="0.25">
      <c r="A1" s="10" t="s">
        <v>0</v>
      </c>
      <c r="B1" s="14" t="s">
        <v>257</v>
      </c>
      <c r="C1" s="2" t="s">
        <v>1</v>
      </c>
      <c r="D1" s="2" t="s">
        <v>2</v>
      </c>
      <c r="E1" s="2" t="s">
        <v>3</v>
      </c>
    </row>
    <row r="2" spans="1:5" x14ac:dyDescent="0.25">
      <c r="A2" s="4">
        <v>2602</v>
      </c>
      <c r="B2" s="4" t="s">
        <v>4</v>
      </c>
      <c r="C2" s="5" t="s">
        <v>5</v>
      </c>
      <c r="D2" s="6" t="str">
        <f>VLOOKUP(Table1[[#This Row],[Suburb]],SA3s!$A$1:$B$135,2,FALSE)</f>
        <v>North Canberra</v>
      </c>
      <c r="E2" s="12" t="s">
        <v>254</v>
      </c>
    </row>
    <row r="3" spans="1:5" x14ac:dyDescent="0.25">
      <c r="A3" s="4">
        <v>2617</v>
      </c>
      <c r="B3" s="4" t="s">
        <v>6</v>
      </c>
      <c r="C3" s="5" t="s">
        <v>7</v>
      </c>
      <c r="D3" s="6" t="str">
        <f>VLOOKUP(Table1[[#This Row],[Suburb]],SA3s!$A$1:$B$135,2,FALSE)</f>
        <v>Belconnen</v>
      </c>
      <c r="E3" s="11" t="s">
        <v>252</v>
      </c>
    </row>
    <row r="4" spans="1:5" x14ac:dyDescent="0.25">
      <c r="A4" s="4">
        <v>2600</v>
      </c>
      <c r="B4" s="4" t="s">
        <v>8</v>
      </c>
      <c r="C4" s="5" t="s">
        <v>9</v>
      </c>
      <c r="D4" s="6" t="str">
        <f>VLOOKUP(Table1[[#This Row],[Suburb]],SA3s!$A$1:$B$135,2,FALSE)</f>
        <v>South Canberra</v>
      </c>
      <c r="E4" s="8" t="s">
        <v>10</v>
      </c>
    </row>
    <row r="5" spans="1:5" x14ac:dyDescent="0.25">
      <c r="A5" s="4">
        <v>2617</v>
      </c>
      <c r="B5" s="4" t="s">
        <v>11</v>
      </c>
      <c r="C5" s="5" t="s">
        <v>7</v>
      </c>
      <c r="D5" s="6" t="str">
        <f>VLOOKUP(Table1[[#This Row],[Suburb]],SA3s!$A$1:$B$135,2,FALSE)</f>
        <v>Belconnen</v>
      </c>
      <c r="E5" s="8" t="s">
        <v>12</v>
      </c>
    </row>
    <row r="6" spans="1:5" x14ac:dyDescent="0.25">
      <c r="A6" s="4">
        <v>2612</v>
      </c>
      <c r="B6" s="4" t="s">
        <v>13</v>
      </c>
      <c r="C6" s="5" t="s">
        <v>14</v>
      </c>
      <c r="D6" s="6" t="str">
        <f>VLOOKUP(Table1[[#This Row],[Suburb]],SA3s!$A$1:$B$135,2,FALSE)</f>
        <v>North Canberra</v>
      </c>
      <c r="E6" s="8" t="s">
        <v>10</v>
      </c>
    </row>
    <row r="7" spans="1:5" x14ac:dyDescent="0.25">
      <c r="A7" s="4">
        <v>2612</v>
      </c>
      <c r="B7" s="4" t="s">
        <v>15</v>
      </c>
      <c r="C7" s="5" t="s">
        <v>16</v>
      </c>
      <c r="D7" s="6" t="str">
        <f>VLOOKUP(Table1[[#This Row],[Suburb]],SA3s!$A$1:$B$135,2,FALSE)</f>
        <v>North Canberra</v>
      </c>
      <c r="E7" s="8" t="s">
        <v>10</v>
      </c>
    </row>
    <row r="8" spans="1:5" x14ac:dyDescent="0.25">
      <c r="A8" s="4">
        <v>2905</v>
      </c>
      <c r="B8" s="4" t="s">
        <v>17</v>
      </c>
      <c r="C8" s="5" t="s">
        <v>18</v>
      </c>
      <c r="D8" s="6" t="str">
        <f>VLOOKUP(Table1[[#This Row],[Suburb]],SA3s!$A$1:$B$135,2,FALSE)</f>
        <v>Tuggeranong</v>
      </c>
      <c r="E8" s="11" t="s">
        <v>239</v>
      </c>
    </row>
    <row r="9" spans="1:5" x14ac:dyDescent="0.25">
      <c r="A9" s="4">
        <v>2615</v>
      </c>
      <c r="B9" s="4" t="s">
        <v>19</v>
      </c>
      <c r="C9" s="4" t="s">
        <v>20</v>
      </c>
      <c r="D9" s="6" t="str">
        <f>VLOOKUP(Table1[[#This Row],[Suburb]],SA3s!$A$1:$B$135,2,FALSE)</f>
        <v>Belconnen</v>
      </c>
      <c r="E9" s="11" t="s">
        <v>240</v>
      </c>
    </row>
    <row r="10" spans="1:5" x14ac:dyDescent="0.25">
      <c r="A10" s="4">
        <v>2905</v>
      </c>
      <c r="B10" s="4" t="s">
        <v>21</v>
      </c>
      <c r="C10" s="5" t="s">
        <v>22</v>
      </c>
      <c r="D10" s="6" t="str">
        <f>VLOOKUP(Table1[[#This Row],[Suburb]],SA3s!$A$1:$B$135,2,FALSE)</f>
        <v>Tuggeranong</v>
      </c>
      <c r="E10" s="11" t="s">
        <v>241</v>
      </c>
    </row>
    <row r="11" spans="1:5" x14ac:dyDescent="0.25">
      <c r="A11" s="4">
        <v>2611</v>
      </c>
      <c r="B11" s="4" t="s">
        <v>23</v>
      </c>
      <c r="C11" s="5" t="s">
        <v>24</v>
      </c>
      <c r="D11" s="6" t="str">
        <f>VLOOKUP(Table1[[#This Row],[Suburb]],SA3s!$A$1:$B$135,2,FALSE)</f>
        <v>Molonglo</v>
      </c>
      <c r="E11" s="8" t="s">
        <v>10</v>
      </c>
    </row>
    <row r="12" spans="1:5" x14ac:dyDescent="0.25">
      <c r="A12" s="4">
        <v>2911</v>
      </c>
      <c r="B12" s="4" t="s">
        <v>25</v>
      </c>
      <c r="C12" s="5" t="s">
        <v>26</v>
      </c>
      <c r="D12" s="6" t="str">
        <f>VLOOKUP(Table1[[#This Row],[Suburb]],SA3s!$A$1:$B$135,2,FALSE)</f>
        <v>Gungahlin</v>
      </c>
      <c r="E12" s="11" t="s">
        <v>255</v>
      </c>
    </row>
    <row r="13" spans="1:5" x14ac:dyDescent="0.25">
      <c r="A13" s="4">
        <v>2605</v>
      </c>
      <c r="B13" s="4" t="s">
        <v>27</v>
      </c>
      <c r="C13" s="5" t="s">
        <v>28</v>
      </c>
      <c r="D13" s="6" t="str">
        <f>VLOOKUP(Table1[[#This Row],[Suburb]],SA3s!$A$1:$B$135,2,FALSE)</f>
        <v>Woden Valley</v>
      </c>
      <c r="E13" s="8" t="s">
        <v>10</v>
      </c>
    </row>
    <row r="14" spans="1:5" x14ac:dyDescent="0.25">
      <c r="A14" s="4">
        <v>2611</v>
      </c>
      <c r="B14" s="4" t="s">
        <v>29</v>
      </c>
      <c r="C14" s="5" t="s">
        <v>30</v>
      </c>
      <c r="D14" s="6" t="str">
        <f>VLOOKUP(Table1[[#This Row],[Suburb]],SA3s!$A$1:$B$135,2,FALSE)</f>
        <v>Molonglo</v>
      </c>
      <c r="E14" s="8" t="s">
        <v>10</v>
      </c>
    </row>
    <row r="15" spans="1:5" x14ac:dyDescent="0.25">
      <c r="A15" s="4">
        <v>2602</v>
      </c>
      <c r="B15" s="4" t="s">
        <v>31</v>
      </c>
      <c r="C15" s="5" t="s">
        <v>32</v>
      </c>
      <c r="D15" s="6" t="str">
        <f>VLOOKUP(Table1[[#This Row],[Suburb]],SA3s!$A$1:$B$135,2,FALSE)</f>
        <v>North Canberra</v>
      </c>
      <c r="E15" s="11" t="s">
        <v>256</v>
      </c>
    </row>
    <row r="16" spans="1:5" x14ac:dyDescent="0.25">
      <c r="A16" s="4">
        <v>2605</v>
      </c>
      <c r="B16" s="4" t="s">
        <v>33</v>
      </c>
      <c r="C16" s="5" t="s">
        <v>34</v>
      </c>
      <c r="D16" s="6" t="str">
        <f>VLOOKUP(Table1[[#This Row],[Suburb]],SA3s!$A$1:$B$135,2,FALSE)</f>
        <v>Woden Valley</v>
      </c>
      <c r="E16" s="8" t="s">
        <v>10</v>
      </c>
    </row>
    <row r="17" spans="1:5" x14ac:dyDescent="0.25">
      <c r="A17" s="4">
        <v>2605</v>
      </c>
      <c r="B17" s="4" t="s">
        <v>35</v>
      </c>
      <c r="C17" s="5" t="s">
        <v>36</v>
      </c>
      <c r="D17" s="6" t="str">
        <f>VLOOKUP(Table1[[#This Row],[Suburb]],SA3s!$A$1:$B$135,2,FALSE)</f>
        <v>Woden Valley</v>
      </c>
      <c r="E17" s="8" t="s">
        <v>10</v>
      </c>
    </row>
    <row r="18" spans="1:5" x14ac:dyDescent="0.25">
      <c r="A18" s="4">
        <v>2905</v>
      </c>
      <c r="B18" s="4" t="s">
        <v>37</v>
      </c>
      <c r="C18" s="5" t="s">
        <v>38</v>
      </c>
      <c r="D18" s="6" t="str">
        <f>VLOOKUP(Table1[[#This Row],[Suburb]],SA3s!$A$1:$B$135,2,FALSE)</f>
        <v>Tuggeranong</v>
      </c>
      <c r="E18" s="11" t="s">
        <v>242</v>
      </c>
    </row>
    <row r="19" spans="1:5" x14ac:dyDescent="0.25">
      <c r="A19" s="4">
        <v>2902</v>
      </c>
      <c r="B19" s="4" t="s">
        <v>39</v>
      </c>
      <c r="C19" s="5" t="s">
        <v>40</v>
      </c>
      <c r="D19" s="6" t="str">
        <f>VLOOKUP(Table1[[#This Row],[Suburb]],SA3s!$A$1:$B$135,2,FALSE)</f>
        <v>Tuggeranong</v>
      </c>
      <c r="E19" s="8" t="s">
        <v>10</v>
      </c>
    </row>
    <row r="20" spans="1:5" x14ac:dyDescent="0.25">
      <c r="A20" s="4">
        <v>2604</v>
      </c>
      <c r="B20" s="4" t="s">
        <v>41</v>
      </c>
      <c r="C20" s="5" t="s">
        <v>42</v>
      </c>
      <c r="D20" s="6" t="str">
        <f>VLOOKUP(Table1[[#This Row],[Suburb]],SA3s!$A$1:$B$135,2,FALSE)</f>
        <v>South Canberra</v>
      </c>
      <c r="E20" s="11" t="s">
        <v>243</v>
      </c>
    </row>
    <row r="21" spans="1:5" x14ac:dyDescent="0.25">
      <c r="A21" s="4">
        <v>2602</v>
      </c>
      <c r="B21" s="4" t="s">
        <v>43</v>
      </c>
      <c r="C21" s="5" t="s">
        <v>44</v>
      </c>
      <c r="D21" s="6" t="str">
        <f>VLOOKUP(Table1[[#This Row],[Suburb]],SA3s!$A$1:$B$135,2,FALSE)</f>
        <v>North Canberra</v>
      </c>
      <c r="E21" s="8" t="s">
        <v>10</v>
      </c>
    </row>
    <row r="22" spans="1:5" x14ac:dyDescent="0.25">
      <c r="A22" s="4">
        <v>2602</v>
      </c>
      <c r="B22" s="4" t="s">
        <v>45</v>
      </c>
      <c r="C22" s="4" t="s">
        <v>46</v>
      </c>
      <c r="D22" s="6" t="str">
        <f>VLOOKUP(Table1[[#This Row],[Suburb]],SA3s!$A$1:$B$135,2,FALSE)</f>
        <v>North Canberra</v>
      </c>
      <c r="E22" s="11" t="s">
        <v>244</v>
      </c>
    </row>
    <row r="23" spans="1:5" x14ac:dyDescent="0.25">
      <c r="A23" s="4">
        <v>2913</v>
      </c>
      <c r="B23" s="4" t="s">
        <v>47</v>
      </c>
      <c r="C23" s="5" t="s">
        <v>48</v>
      </c>
      <c r="D23" s="6" t="str">
        <f>VLOOKUP(Table1[[#This Row],[Suburb]],SA3s!$A$1:$B$135,2,FALSE)</f>
        <v>Gungahlin</v>
      </c>
      <c r="E23" s="8" t="s">
        <v>10</v>
      </c>
    </row>
    <row r="24" spans="1:5" x14ac:dyDescent="0.25">
      <c r="A24" s="4">
        <v>2607</v>
      </c>
      <c r="B24" s="4" t="s">
        <v>49</v>
      </c>
      <c r="C24" s="5" t="s">
        <v>50</v>
      </c>
      <c r="D24" s="6" t="str">
        <f>VLOOKUP(Table1[[#This Row],[Suburb]],SA3s!$A$1:$B$135,2,FALSE)</f>
        <v>Woden Valley</v>
      </c>
      <c r="E24" s="11" t="s">
        <v>241</v>
      </c>
    </row>
    <row r="25" spans="1:5" x14ac:dyDescent="0.25">
      <c r="A25" s="4">
        <v>2900</v>
      </c>
      <c r="B25" s="4" t="s">
        <v>51</v>
      </c>
      <c r="C25" s="5" t="s">
        <v>52</v>
      </c>
      <c r="D25" s="6" t="str">
        <f>VLOOKUP(Table1[[#This Row],[Suburb]],SA3s!$A$1:$B$135,2,FALSE)</f>
        <v>Tuggeranong</v>
      </c>
      <c r="E25" s="11" t="s">
        <v>239</v>
      </c>
    </row>
    <row r="26" spans="1:5" x14ac:dyDescent="0.25">
      <c r="A26" s="4">
        <v>2617</v>
      </c>
      <c r="B26" s="4" t="s">
        <v>53</v>
      </c>
      <c r="C26" s="5" t="s">
        <v>54</v>
      </c>
      <c r="D26" s="6" t="str">
        <f>VLOOKUP(Table1[[#This Row],[Suburb]],SA3s!$A$1:$B$135,2,FALSE)</f>
        <v>Belconnen</v>
      </c>
      <c r="E26" s="8" t="s">
        <v>10</v>
      </c>
    </row>
    <row r="27" spans="1:5" x14ac:dyDescent="0.25">
      <c r="A27" s="4">
        <v>2903</v>
      </c>
      <c r="B27" s="4" t="s">
        <v>55</v>
      </c>
      <c r="C27" s="5" t="s">
        <v>56</v>
      </c>
      <c r="D27" s="6" t="str">
        <f>VLOOKUP(Table1[[#This Row],[Suburb]],SA3s!$A$1:$B$135,2,FALSE)</f>
        <v>Tuggeranong</v>
      </c>
      <c r="E27" s="11" t="s">
        <v>245</v>
      </c>
    </row>
    <row r="28" spans="1:5" x14ac:dyDescent="0.25">
      <c r="A28" s="4">
        <v>2611</v>
      </c>
      <c r="B28" s="4" t="s">
        <v>57</v>
      </c>
      <c r="C28" s="5" t="s">
        <v>58</v>
      </c>
      <c r="D28" s="6" t="str">
        <f>VLOOKUP(Table1[[#This Row],[Suburb]],SA3s!$A$1:$B$135,2,FALSE)</f>
        <v>Weston Creek</v>
      </c>
      <c r="E28" s="8" t="s">
        <v>10</v>
      </c>
    </row>
    <row r="29" spans="1:5" x14ac:dyDescent="0.25">
      <c r="A29" s="4">
        <v>2611</v>
      </c>
      <c r="B29" s="4" t="s">
        <v>59</v>
      </c>
      <c r="C29" s="5" t="s">
        <v>60</v>
      </c>
      <c r="D29" s="6" t="str">
        <f>VLOOKUP(Table1[[#This Row],[Suburb]],SA3s!$A$1:$B$135,2,FALSE)</f>
        <v>Weston Creek</v>
      </c>
      <c r="E29" s="8" t="s">
        <v>10</v>
      </c>
    </row>
    <row r="30" spans="1:5" x14ac:dyDescent="0.25">
      <c r="A30" s="4">
        <v>2601</v>
      </c>
      <c r="B30" s="4" t="s">
        <v>61</v>
      </c>
      <c r="C30" s="5" t="s">
        <v>62</v>
      </c>
      <c r="D30" s="6" t="str">
        <f>VLOOKUP(Table1[[#This Row],[Suburb]],SA3s!$A$1:$B$135,2,FALSE)</f>
        <v>North Canberra</v>
      </c>
      <c r="E30" s="7" t="s">
        <v>63</v>
      </c>
    </row>
    <row r="31" spans="1:5" x14ac:dyDescent="0.25">
      <c r="A31" s="4">
        <v>2609</v>
      </c>
      <c r="B31" s="4" t="s">
        <v>64</v>
      </c>
      <c r="C31" s="5" t="s">
        <v>65</v>
      </c>
      <c r="D31" s="6" t="str">
        <f>VLOOKUP(Table1[[#This Row],[Suburb]],SA3s!$A$1:$B$135,2,FALSE)</f>
        <v>South Canberra</v>
      </c>
      <c r="E31" s="8" t="s">
        <v>66</v>
      </c>
    </row>
    <row r="32" spans="1:5" x14ac:dyDescent="0.25">
      <c r="A32" s="4">
        <v>2609</v>
      </c>
      <c r="B32" s="4" t="s">
        <v>67</v>
      </c>
      <c r="C32" s="4" t="s">
        <v>68</v>
      </c>
      <c r="D32" s="6" t="str">
        <f>VLOOKUP(Table1[[#This Row],[Suburb]],SA3s!$A$1:$B$135,2,FALSE)</f>
        <v>Canberra East</v>
      </c>
      <c r="E32" s="7" t="s">
        <v>12</v>
      </c>
    </row>
    <row r="33" spans="1:5" x14ac:dyDescent="0.25">
      <c r="A33" s="4">
        <v>2912</v>
      </c>
      <c r="B33" s="4" t="s">
        <v>69</v>
      </c>
      <c r="C33" s="5" t="s">
        <v>70</v>
      </c>
      <c r="D33" s="6" t="str">
        <f>VLOOKUP(Table1[[#This Row],[Suburb]],SA3s!$A$1:$B$135,2,FALSE)</f>
        <v>Gungahlin</v>
      </c>
      <c r="E33" s="8" t="s">
        <v>71</v>
      </c>
    </row>
    <row r="34" spans="1:5" x14ac:dyDescent="0.25">
      <c r="A34" s="4">
        <v>2606</v>
      </c>
      <c r="B34" s="4" t="s">
        <v>72</v>
      </c>
      <c r="C34" s="5" t="s">
        <v>73</v>
      </c>
      <c r="D34" s="6" t="str">
        <f>VLOOKUP(Table1[[#This Row],[Suburb]],SA3s!$A$1:$B$135,2,FALSE)</f>
        <v>Woden Valley</v>
      </c>
      <c r="E34" s="8" t="s">
        <v>74</v>
      </c>
    </row>
    <row r="35" spans="1:5" x14ac:dyDescent="0.25">
      <c r="A35" s="4">
        <v>2601</v>
      </c>
      <c r="B35" s="4" t="s">
        <v>75</v>
      </c>
      <c r="C35" s="5" t="s">
        <v>62</v>
      </c>
      <c r="D35" s="6" t="str">
        <f>VLOOKUP(Table1[[#This Row],[Suburb]],SA3s!$A$1:$B$135,2,FALSE)</f>
        <v>North Canberra</v>
      </c>
      <c r="E35" s="9" t="s">
        <v>76</v>
      </c>
    </row>
    <row r="36" spans="1:5" x14ac:dyDescent="0.25">
      <c r="A36" s="4">
        <v>2606</v>
      </c>
      <c r="B36" s="4" t="s">
        <v>77</v>
      </c>
      <c r="C36" s="5" t="s">
        <v>73</v>
      </c>
      <c r="D36" s="6" t="str">
        <f>VLOOKUP(Table1[[#This Row],[Suburb]],SA3s!$A$1:$B$135,2,FALSE)</f>
        <v>Woden Valley</v>
      </c>
      <c r="E36" s="8" t="s">
        <v>78</v>
      </c>
    </row>
    <row r="37" spans="1:5" x14ac:dyDescent="0.25">
      <c r="A37" s="4">
        <v>2611</v>
      </c>
      <c r="B37" s="4" t="s">
        <v>79</v>
      </c>
      <c r="C37" s="5" t="s">
        <v>80</v>
      </c>
      <c r="D37" s="6" t="str">
        <f>VLOOKUP(Table1[[#This Row],[Suburb]],SA3s!$A$1:$B$135,2,FALSE)</f>
        <v>Weston Creek</v>
      </c>
      <c r="E37" s="11" t="s">
        <v>246</v>
      </c>
    </row>
    <row r="38" spans="1:5" x14ac:dyDescent="0.25">
      <c r="A38" s="4">
        <v>2600</v>
      </c>
      <c r="B38" s="4" t="s">
        <v>81</v>
      </c>
      <c r="C38" s="5" t="s">
        <v>82</v>
      </c>
      <c r="D38" s="6" t="str">
        <f>VLOOKUP(Table1[[#This Row],[Suburb]],SA3s!$A$1:$B$135,2,FALSE)</f>
        <v>South Canberra</v>
      </c>
      <c r="E38" s="8" t="s">
        <v>10</v>
      </c>
    </row>
    <row r="39" spans="1:5" x14ac:dyDescent="0.25">
      <c r="A39" s="4">
        <v>2601</v>
      </c>
      <c r="B39" s="4" t="s">
        <v>83</v>
      </c>
      <c r="C39" s="5" t="s">
        <v>62</v>
      </c>
      <c r="D39" s="6" t="str">
        <f>VLOOKUP(Table1[[#This Row],[Suburb]],SA3s!$A$1:$B$135,2,FALSE)</f>
        <v>North Canberra</v>
      </c>
      <c r="E39" s="8" t="s">
        <v>12</v>
      </c>
    </row>
    <row r="40" spans="1:5" x14ac:dyDescent="0.25">
      <c r="A40" s="4">
        <v>2911</v>
      </c>
      <c r="B40" s="4" t="s">
        <v>84</v>
      </c>
      <c r="C40" s="5" t="s">
        <v>85</v>
      </c>
      <c r="D40" s="6" t="str">
        <f>VLOOKUP(Table1[[#This Row],[Suburb]],SA3s!$A$1:$B$135,2,FALSE)</f>
        <v>Gungahlin</v>
      </c>
      <c r="E40" s="8" t="s">
        <v>10</v>
      </c>
    </row>
    <row r="41" spans="1:5" x14ac:dyDescent="0.25">
      <c r="A41" s="4">
        <v>2903</v>
      </c>
      <c r="B41" s="4" t="s">
        <v>86</v>
      </c>
      <c r="C41" s="5" t="s">
        <v>56</v>
      </c>
      <c r="D41" s="6" t="str">
        <f>VLOOKUP(Table1[[#This Row],[Suburb]],SA3s!$A$1:$B$135,2,FALSE)</f>
        <v>Tuggeranong</v>
      </c>
      <c r="E41" s="11" t="s">
        <v>246</v>
      </c>
    </row>
    <row r="42" spans="1:5" x14ac:dyDescent="0.25">
      <c r="A42" s="4">
        <v>2617</v>
      </c>
      <c r="B42" s="4" t="s">
        <v>87</v>
      </c>
      <c r="C42" s="5" t="s">
        <v>88</v>
      </c>
      <c r="D42" s="6" t="str">
        <f>VLOOKUP(Table1[[#This Row],[Suburb]],SA3s!$A$1:$B$135,2,FALSE)</f>
        <v>Belconnen</v>
      </c>
      <c r="E42" s="8" t="s">
        <v>10</v>
      </c>
    </row>
    <row r="43" spans="1:5" x14ac:dyDescent="0.25">
      <c r="A43" s="4">
        <v>2615</v>
      </c>
      <c r="B43" s="4" t="s">
        <v>89</v>
      </c>
      <c r="C43" s="5" t="s">
        <v>90</v>
      </c>
      <c r="D43" s="6" t="str">
        <f>VLOOKUP(Table1[[#This Row],[Suburb]],SA3s!$A$1:$B$135,2,FALSE)</f>
        <v>Belconnen</v>
      </c>
      <c r="E43" s="7" t="s">
        <v>91</v>
      </c>
    </row>
    <row r="44" spans="1:5" x14ac:dyDescent="0.25">
      <c r="A44" s="4">
        <v>2913</v>
      </c>
      <c r="B44" s="4" t="s">
        <v>92</v>
      </c>
      <c r="C44" s="5" t="s">
        <v>93</v>
      </c>
      <c r="D44" s="6" t="str">
        <f>VLOOKUP(Table1[[#This Row],[Suburb]],SA3s!$A$1:$B$135,2,FALSE)</f>
        <v>Gungahlin</v>
      </c>
      <c r="E44" s="11" t="s">
        <v>247</v>
      </c>
    </row>
    <row r="45" spans="1:5" x14ac:dyDescent="0.25">
      <c r="A45" s="4">
        <v>2609</v>
      </c>
      <c r="B45" s="4" t="s">
        <v>94</v>
      </c>
      <c r="C45" s="5" t="s">
        <v>65</v>
      </c>
      <c r="D45" s="6" t="str">
        <f>VLOOKUP(Table1[[#This Row],[Suburb]],SA3s!$A$1:$B$135,2,FALSE)</f>
        <v>South Canberra</v>
      </c>
      <c r="E45" s="8" t="s">
        <v>10</v>
      </c>
    </row>
    <row r="46" spans="1:5" x14ac:dyDescent="0.25">
      <c r="A46" s="4">
        <v>2617</v>
      </c>
      <c r="B46" s="4" t="s">
        <v>95</v>
      </c>
      <c r="C46" s="5" t="s">
        <v>7</v>
      </c>
      <c r="D46" s="6" t="str">
        <f>VLOOKUP(Table1[[#This Row],[Suburb]],SA3s!$A$1:$B$135,2,FALSE)</f>
        <v>Belconnen</v>
      </c>
      <c r="E46" s="8" t="s">
        <v>10</v>
      </c>
    </row>
    <row r="47" spans="1:5" x14ac:dyDescent="0.25">
      <c r="A47" s="4">
        <v>2913</v>
      </c>
      <c r="B47" s="4" t="s">
        <v>96</v>
      </c>
      <c r="C47" s="5" t="s">
        <v>97</v>
      </c>
      <c r="D47" s="6" t="str">
        <f>VLOOKUP(Table1[[#This Row],[Suburb]],SA3s!$A$1:$B$135,2,FALSE)</f>
        <v>Gungahlin</v>
      </c>
      <c r="E47" s="8" t="s">
        <v>98</v>
      </c>
    </row>
    <row r="48" spans="1:5" x14ac:dyDescent="0.25">
      <c r="A48" s="4">
        <v>2617</v>
      </c>
      <c r="B48" s="4" t="s">
        <v>99</v>
      </c>
      <c r="C48" s="5" t="s">
        <v>7</v>
      </c>
      <c r="D48" s="6" t="str">
        <f>VLOOKUP(Table1[[#This Row],[Suburb]],SA3s!$A$1:$B$135,2,FALSE)</f>
        <v>Belconnen</v>
      </c>
      <c r="E48" s="11" t="s">
        <v>248</v>
      </c>
    </row>
    <row r="49" spans="1:5" x14ac:dyDescent="0.25">
      <c r="A49" s="4">
        <v>2913</v>
      </c>
      <c r="B49" s="4" t="s">
        <v>100</v>
      </c>
      <c r="C49" s="5" t="s">
        <v>101</v>
      </c>
      <c r="D49" s="6" t="str">
        <f>VLOOKUP(Table1[[#This Row],[Suburb]],SA3s!$A$1:$B$135,2,FALSE)</f>
        <v>Gungahlin</v>
      </c>
      <c r="E49" s="8" t="s">
        <v>10</v>
      </c>
    </row>
    <row r="50" spans="1:5" x14ac:dyDescent="0.25">
      <c r="A50" s="4">
        <v>2617</v>
      </c>
      <c r="B50" s="4" t="s">
        <v>102</v>
      </c>
      <c r="C50" s="5" t="s">
        <v>103</v>
      </c>
      <c r="D50" s="6" t="str">
        <f>VLOOKUP(Table1[[#This Row],[Suburb]],SA3s!$A$1:$B$135,2,FALSE)</f>
        <v>Belconnen</v>
      </c>
      <c r="E50" s="8" t="s">
        <v>10</v>
      </c>
    </row>
    <row r="51" spans="1:5" x14ac:dyDescent="0.25">
      <c r="A51" s="4">
        <v>2617</v>
      </c>
      <c r="B51" s="4" t="s">
        <v>104</v>
      </c>
      <c r="C51" s="5" t="s">
        <v>103</v>
      </c>
      <c r="D51" s="5" t="str">
        <f>VLOOKUP(Table1[[#This Row],[Suburb]],SA3s!$A$1:$B$135,2,FALSE)</f>
        <v>Belconnen</v>
      </c>
      <c r="E51" s="8" t="s">
        <v>10</v>
      </c>
    </row>
    <row r="52" spans="1:5" x14ac:dyDescent="0.25">
      <c r="A52" s="4">
        <v>2615</v>
      </c>
      <c r="B52" s="4" t="s">
        <v>105</v>
      </c>
      <c r="C52" s="5" t="s">
        <v>106</v>
      </c>
      <c r="D52" s="6" t="str">
        <f>VLOOKUP(Table1[[#This Row],[Suburb]],SA3s!$A$1:$B$135,2,FALSE)</f>
        <v>Belconnen</v>
      </c>
      <c r="E52" s="11" t="s">
        <v>249</v>
      </c>
    </row>
    <row r="53" spans="1:5" x14ac:dyDescent="0.25">
      <c r="A53" s="4">
        <v>2906</v>
      </c>
      <c r="B53" s="4" t="s">
        <v>107</v>
      </c>
      <c r="C53" s="5" t="s">
        <v>108</v>
      </c>
      <c r="D53" s="6" t="str">
        <f>VLOOKUP(Table1[[#This Row],[Suburb]],SA3s!$A$1:$B$135,2,FALSE)</f>
        <v>Tuggeranong</v>
      </c>
      <c r="E53" s="8" t="s">
        <v>109</v>
      </c>
    </row>
    <row r="54" spans="1:5" x14ac:dyDescent="0.25">
      <c r="A54" s="4">
        <v>2604</v>
      </c>
      <c r="B54" s="4" t="s">
        <v>110</v>
      </c>
      <c r="C54" s="5" t="s">
        <v>111</v>
      </c>
      <c r="D54" s="6" t="str">
        <f>VLOOKUP(Table1[[#This Row],[Suburb]],SA3s!$A$1:$B$135,2,FALSE)</f>
        <v>South Canberra</v>
      </c>
      <c r="E54" s="8" t="s">
        <v>10</v>
      </c>
    </row>
    <row r="55" spans="1:5" x14ac:dyDescent="0.25">
      <c r="A55" s="4">
        <v>2614</v>
      </c>
      <c r="B55" s="4" t="s">
        <v>112</v>
      </c>
      <c r="C55" s="5" t="s">
        <v>113</v>
      </c>
      <c r="D55" s="6" t="str">
        <f>VLOOKUP(Table1[[#This Row],[Suburb]],SA3s!$A$1:$B$135,2,FALSE)</f>
        <v>Belconnen</v>
      </c>
      <c r="E55" s="11" t="s">
        <v>250</v>
      </c>
    </row>
    <row r="56" spans="1:5" x14ac:dyDescent="0.25">
      <c r="A56" s="4">
        <v>2912</v>
      </c>
      <c r="B56" s="4" t="s">
        <v>114</v>
      </c>
      <c r="C56" s="5" t="s">
        <v>70</v>
      </c>
      <c r="D56" s="6" t="str">
        <f>VLOOKUP(Table1[[#This Row],[Suburb]],SA3s!$A$1:$B$135,2,FALSE)</f>
        <v>Gungahlin</v>
      </c>
      <c r="E56" s="8" t="s">
        <v>10</v>
      </c>
    </row>
    <row r="57" spans="1:5" x14ac:dyDescent="0.25">
      <c r="A57" s="4">
        <v>2606</v>
      </c>
      <c r="B57" s="4" t="s">
        <v>115</v>
      </c>
      <c r="C57" s="5" t="s">
        <v>73</v>
      </c>
      <c r="D57" s="6" t="str">
        <f>VLOOKUP(Table1[[#This Row],[Suburb]],SA3s!$A$1:$B$135,2,FALSE)</f>
        <v>Woden Valley</v>
      </c>
      <c r="E57" s="7" t="s">
        <v>91</v>
      </c>
    </row>
    <row r="58" spans="1:5" x14ac:dyDescent="0.25">
      <c r="A58" s="4">
        <v>2914</v>
      </c>
      <c r="B58" s="4" t="s">
        <v>116</v>
      </c>
      <c r="C58" s="5" t="s">
        <v>117</v>
      </c>
      <c r="D58" s="6" t="str">
        <f>VLOOKUP(Table1[[#This Row],[Suburb]],SA3s!$A$1:$B$135,2,FALSE)</f>
        <v>Gungahlin</v>
      </c>
      <c r="E58" s="8" t="s">
        <v>118</v>
      </c>
    </row>
    <row r="59" spans="1:5" x14ac:dyDescent="0.25">
      <c r="A59" s="4">
        <v>2617</v>
      </c>
      <c r="B59" s="4" t="s">
        <v>119</v>
      </c>
      <c r="C59" s="5" t="s">
        <v>7</v>
      </c>
      <c r="D59" s="6" t="str">
        <f>VLOOKUP(Table1[[#This Row],[Suburb]],SA3s!$A$1:$B$135,2,FALSE)</f>
        <v>Belconnen</v>
      </c>
      <c r="E59" s="11" t="s">
        <v>253</v>
      </c>
    </row>
    <row r="60" spans="1:5" x14ac:dyDescent="0.25">
      <c r="A60" s="4">
        <v>2601</v>
      </c>
      <c r="B60" s="4" t="s">
        <v>120</v>
      </c>
      <c r="C60" s="5" t="s">
        <v>62</v>
      </c>
      <c r="D60" s="6" t="str">
        <f>VLOOKUP(Table1[[#This Row],[Suburb]],SA3s!$A$1:$B$135,2,FALSE)</f>
        <v>North Canberra</v>
      </c>
      <c r="E60" s="11" t="s">
        <v>12</v>
      </c>
    </row>
    <row r="61" spans="1:5" x14ac:dyDescent="0.25">
      <c r="A61" s="4">
        <v>2913</v>
      </c>
      <c r="B61" s="4" t="s">
        <v>121</v>
      </c>
      <c r="C61" s="5" t="s">
        <v>122</v>
      </c>
      <c r="D61" s="6" t="str">
        <f>VLOOKUP(Table1[[#This Row],[Suburb]],SA3s!$A$1:$B$135,2,FALSE)</f>
        <v>Gungahlin</v>
      </c>
      <c r="E61" s="11" t="s">
        <v>12</v>
      </c>
    </row>
    <row r="62" spans="1:5" x14ac:dyDescent="0.25">
      <c r="A62" s="4">
        <v>2904</v>
      </c>
      <c r="B62" s="4" t="s">
        <v>123</v>
      </c>
      <c r="C62" s="5" t="s">
        <v>124</v>
      </c>
      <c r="D62" s="6" t="str">
        <f>VLOOKUP(Table1[[#This Row],[Suburb]],SA3s!$A$1:$B$135,2,FALSE)</f>
        <v>Tuggeranong</v>
      </c>
      <c r="E62" s="8" t="s">
        <v>118</v>
      </c>
    </row>
    <row r="63" spans="1:5" x14ac:dyDescent="0.25">
      <c r="A63" s="4">
        <v>2912</v>
      </c>
      <c r="B63" s="4" t="s">
        <v>125</v>
      </c>
      <c r="C63" s="5" t="s">
        <v>70</v>
      </c>
      <c r="D63" s="6" t="str">
        <f>VLOOKUP(Table1[[#This Row],[Suburb]],SA3s!$A$1:$B$135,2,FALSE)</f>
        <v>Gungahlin</v>
      </c>
      <c r="E63" s="8" t="s">
        <v>126</v>
      </c>
    </row>
    <row r="64" spans="1:5" x14ac:dyDescent="0.25">
      <c r="A64" s="4">
        <v>2912</v>
      </c>
      <c r="B64" s="4" t="s">
        <v>127</v>
      </c>
      <c r="C64" s="5" t="s">
        <v>70</v>
      </c>
      <c r="D64" s="6" t="str">
        <f>VLOOKUP(Table1[[#This Row],[Suburb]],SA3s!$A$1:$B$135,2,FALSE)</f>
        <v>Gungahlin</v>
      </c>
      <c r="E64" s="11" t="s">
        <v>253</v>
      </c>
    </row>
    <row r="65" spans="1:5" x14ac:dyDescent="0.25">
      <c r="A65" s="4">
        <v>2902</v>
      </c>
      <c r="B65" s="4" t="s">
        <v>128</v>
      </c>
      <c r="C65" s="5" t="s">
        <v>40</v>
      </c>
      <c r="D65" s="6" t="str">
        <f>VLOOKUP(Table1[[#This Row],[Suburb]],SA3s!$A$1:$B$135,2,FALSE)</f>
        <v>Tuggeranong</v>
      </c>
      <c r="E65" s="8" t="s">
        <v>129</v>
      </c>
    </row>
    <row r="66" spans="1:5" x14ac:dyDescent="0.25">
      <c r="A66" s="4">
        <v>2614</v>
      </c>
      <c r="B66" s="4" t="s">
        <v>130</v>
      </c>
      <c r="C66" s="5" t="s">
        <v>113</v>
      </c>
      <c r="D66" s="6" t="str">
        <f>VLOOKUP(Table1[[#This Row],[Suburb]],SA3s!$A$1:$B$135,2,FALSE)</f>
        <v>Belconnen</v>
      </c>
      <c r="E66" s="8" t="s">
        <v>10</v>
      </c>
    </row>
    <row r="67" spans="1:5" x14ac:dyDescent="0.25">
      <c r="A67" s="4">
        <v>2603</v>
      </c>
      <c r="B67" s="4" t="s">
        <v>131</v>
      </c>
      <c r="C67" s="5" t="s">
        <v>132</v>
      </c>
      <c r="D67" s="6" t="str">
        <f>VLOOKUP(Table1[[#This Row],[Suburb]],SA3s!$A$1:$B$135,2,FALSE)</f>
        <v>South Canberra</v>
      </c>
      <c r="E67" s="8" t="s">
        <v>133</v>
      </c>
    </row>
    <row r="68" spans="1:5" x14ac:dyDescent="0.25">
      <c r="A68" s="4">
        <v>2900</v>
      </c>
      <c r="B68" s="4" t="s">
        <v>134</v>
      </c>
      <c r="C68" s="5" t="s">
        <v>52</v>
      </c>
      <c r="D68" s="6" t="str">
        <f>VLOOKUP(Table1[[#This Row],[Suburb]],SA3s!$A$1:$B$135,2,FALSE)</f>
        <v>Tuggeranong</v>
      </c>
      <c r="E68" s="8" t="s">
        <v>133</v>
      </c>
    </row>
    <row r="69" spans="1:5" x14ac:dyDescent="0.25">
      <c r="A69" s="4">
        <v>2606</v>
      </c>
      <c r="B69" s="4" t="s">
        <v>135</v>
      </c>
      <c r="C69" s="5" t="s">
        <v>73</v>
      </c>
      <c r="D69" s="6" t="str">
        <f>VLOOKUP(Table1[[#This Row],[Suburb]],SA3s!$A$1:$B$135,2,FALSE)</f>
        <v>Woden Valley</v>
      </c>
      <c r="E69" s="11" t="s">
        <v>253</v>
      </c>
    </row>
    <row r="70" spans="1:5" x14ac:dyDescent="0.25">
      <c r="A70" s="4">
        <v>2615</v>
      </c>
      <c r="B70" s="4" t="s">
        <v>136</v>
      </c>
      <c r="C70" s="5" t="s">
        <v>137</v>
      </c>
      <c r="D70" s="6" t="str">
        <f>VLOOKUP(Table1[[#This Row],[Suburb]],SA3s!$A$1:$B$135,2,FALSE)</f>
        <v>Belconnen</v>
      </c>
      <c r="E70" s="8" t="s">
        <v>10</v>
      </c>
    </row>
    <row r="71" spans="1:5" x14ac:dyDescent="0.25">
      <c r="A71" s="4">
        <v>2615</v>
      </c>
      <c r="B71" s="4" t="s">
        <v>138</v>
      </c>
      <c r="C71" s="5" t="s">
        <v>139</v>
      </c>
      <c r="D71" s="6" t="str">
        <f>VLOOKUP(Table1[[#This Row],[Suburb]],SA3s!$A$1:$B$135,2,FALSE)</f>
        <v>Belconnen</v>
      </c>
      <c r="E71" s="8" t="s">
        <v>10</v>
      </c>
    </row>
    <row r="72" spans="1:5" x14ac:dyDescent="0.25">
      <c r="A72" s="4">
        <v>2605</v>
      </c>
      <c r="B72" s="4" t="s">
        <v>140</v>
      </c>
      <c r="C72" s="5" t="s">
        <v>34</v>
      </c>
      <c r="D72" s="6" t="str">
        <f>VLOOKUP(Table1[[#This Row],[Suburb]],SA3s!$A$1:$B$135,2,FALSE)</f>
        <v>Woden Valley</v>
      </c>
      <c r="E72" s="8" t="s">
        <v>141</v>
      </c>
    </row>
    <row r="73" spans="1:5" x14ac:dyDescent="0.25">
      <c r="A73" s="4">
        <v>2611</v>
      </c>
      <c r="B73" s="13" t="s">
        <v>251</v>
      </c>
      <c r="C73" s="5" t="s">
        <v>80</v>
      </c>
      <c r="D73" s="6" t="str">
        <f>VLOOKUP(Table1[[#This Row],[Suburb]],SA3s!$A$1:$B$135,2,FALSE)</f>
        <v>Weston Creek</v>
      </c>
      <c r="E73" s="8" t="s">
        <v>142</v>
      </c>
    </row>
    <row r="74" spans="1:5" x14ac:dyDescent="0.25">
      <c r="A74" s="4">
        <v>2601</v>
      </c>
      <c r="B74" s="4" t="s">
        <v>143</v>
      </c>
      <c r="C74" s="5" t="s">
        <v>144</v>
      </c>
      <c r="D74" s="6" t="str">
        <f>VLOOKUP(Table1[[#This Row],[Suburb]],SA3s!$A$1:$B$135,2,FALSE)</f>
        <v>North Canberra</v>
      </c>
      <c r="E74" s="8" t="s">
        <v>10</v>
      </c>
    </row>
    <row r="75" spans="1:5" x14ac:dyDescent="0.25">
      <c r="A75" s="4">
        <v>2602</v>
      </c>
      <c r="B75" s="4" t="s">
        <v>145</v>
      </c>
      <c r="C75" s="5" t="s">
        <v>146</v>
      </c>
      <c r="D75" s="6" t="str">
        <f>VLOOKUP(Table1[[#This Row],[Suburb]],SA3s!$A$1:$B$135,2,FALSE)</f>
        <v>North Canberra</v>
      </c>
      <c r="E75" s="8" t="s">
        <v>10</v>
      </c>
    </row>
    <row r="76" spans="1:5" x14ac:dyDescent="0.25">
      <c r="A76" s="4">
        <v>2600</v>
      </c>
      <c r="B76" s="4" t="s">
        <v>147</v>
      </c>
      <c r="C76" s="5" t="s">
        <v>148</v>
      </c>
      <c r="D76" s="6" t="str">
        <f>VLOOKUP(Table1[[#This Row],[Suburb]],SA3s!$A$1:$B$135,2,FALSE)</f>
        <v>South Canberra</v>
      </c>
      <c r="E76" s="8" t="s">
        <v>10</v>
      </c>
    </row>
    <row r="77" spans="1:5" x14ac:dyDescent="0.25">
      <c r="A77" s="4">
        <v>2603</v>
      </c>
      <c r="B77" s="4" t="s">
        <v>149</v>
      </c>
      <c r="C77" s="5" t="s">
        <v>132</v>
      </c>
      <c r="D77" s="6" t="str">
        <f>VLOOKUP(Table1[[#This Row],[Suburb]],SA3s!$A$1:$B$135,2,FALSE)</f>
        <v>South Canberra</v>
      </c>
      <c r="E77" s="8" t="s">
        <v>10</v>
      </c>
    </row>
    <row r="78" spans="1:5" x14ac:dyDescent="0.25">
      <c r="A78" s="4">
        <v>2900</v>
      </c>
      <c r="B78" s="4" t="s">
        <v>150</v>
      </c>
      <c r="C78" s="5" t="s">
        <v>52</v>
      </c>
      <c r="D78" s="6" t="str">
        <f>VLOOKUP(Table1[[#This Row],[Suburb]],SA3s!$A$1:$B$135,2,FALSE)</f>
        <v>Tuggeranong</v>
      </c>
      <c r="E78" s="8" t="s">
        <v>151</v>
      </c>
    </row>
  </sheetData>
  <dataConsolidate/>
  <phoneticPr fontId="2" type="noConversion"/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SA3s!$A$2:$A$135</xm:f>
          </x14:formula1>
          <xm:sqref>C74:C78 C2:C72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7"/>
  <sheetViews>
    <sheetView topLeftCell="A52" workbookViewId="0">
      <selection activeCell="B54" sqref="B54"/>
    </sheetView>
  </sheetViews>
  <sheetFormatPr defaultRowHeight="15" x14ac:dyDescent="0.25"/>
  <cols>
    <col min="1" max="1" width="21.140625" bestFit="1" customWidth="1"/>
    <col min="2" max="2" width="16.5703125" bestFit="1" customWidth="1"/>
  </cols>
  <sheetData>
    <row r="1" spans="1:2" x14ac:dyDescent="0.25">
      <c r="A1" s="1" t="s">
        <v>152</v>
      </c>
      <c r="B1" s="1" t="s">
        <v>153</v>
      </c>
    </row>
    <row r="2" spans="1:2" x14ac:dyDescent="0.25">
      <c r="A2" s="1" t="s">
        <v>154</v>
      </c>
      <c r="B2" s="1" t="s">
        <v>155</v>
      </c>
    </row>
    <row r="3" spans="1:2" x14ac:dyDescent="0.25">
      <c r="A3" s="1" t="s">
        <v>144</v>
      </c>
      <c r="B3" s="1" t="s">
        <v>156</v>
      </c>
    </row>
    <row r="4" spans="1:2" x14ac:dyDescent="0.25">
      <c r="A4" s="1" t="s">
        <v>5</v>
      </c>
      <c r="B4" s="1" t="s">
        <v>156</v>
      </c>
    </row>
    <row r="5" spans="1:2" x14ac:dyDescent="0.25">
      <c r="A5" s="1" t="s">
        <v>117</v>
      </c>
      <c r="B5" s="1" t="s">
        <v>70</v>
      </c>
    </row>
    <row r="6" spans="1:2" x14ac:dyDescent="0.25">
      <c r="A6" s="1" t="s">
        <v>157</v>
      </c>
      <c r="B6" s="1" t="s">
        <v>7</v>
      </c>
    </row>
    <row r="7" spans="1:2" x14ac:dyDescent="0.25">
      <c r="A7" s="1" t="s">
        <v>158</v>
      </c>
      <c r="B7" s="1" t="s">
        <v>159</v>
      </c>
    </row>
    <row r="8" spans="1:2" x14ac:dyDescent="0.25">
      <c r="A8" s="1" t="s">
        <v>160</v>
      </c>
      <c r="B8" s="1" t="s">
        <v>161</v>
      </c>
    </row>
    <row r="9" spans="1:2" x14ac:dyDescent="0.25">
      <c r="A9" s="1" t="s">
        <v>9</v>
      </c>
      <c r="B9" s="1" t="s">
        <v>162</v>
      </c>
    </row>
    <row r="10" spans="1:2" x14ac:dyDescent="0.25">
      <c r="A10" s="1" t="s">
        <v>7</v>
      </c>
      <c r="B10" s="1" t="s">
        <v>7</v>
      </c>
    </row>
    <row r="11" spans="1:2" x14ac:dyDescent="0.25">
      <c r="A11" s="1" t="s">
        <v>163</v>
      </c>
      <c r="B11" s="1" t="s">
        <v>156</v>
      </c>
    </row>
    <row r="12" spans="1:2" x14ac:dyDescent="0.25">
      <c r="A12" s="1" t="s">
        <v>164</v>
      </c>
      <c r="B12" s="1" t="s">
        <v>70</v>
      </c>
    </row>
    <row r="13" spans="1:2" x14ac:dyDescent="0.25">
      <c r="A13" s="1" t="s">
        <v>165</v>
      </c>
      <c r="B13" s="1" t="s">
        <v>161</v>
      </c>
    </row>
    <row r="14" spans="1:2" x14ac:dyDescent="0.25">
      <c r="A14" s="1" t="s">
        <v>14</v>
      </c>
      <c r="B14" s="1" t="s">
        <v>156</v>
      </c>
    </row>
    <row r="15" spans="1:2" x14ac:dyDescent="0.25">
      <c r="A15" s="1" t="s">
        <v>54</v>
      </c>
      <c r="B15" s="1" t="s">
        <v>7</v>
      </c>
    </row>
    <row r="16" spans="1:2" x14ac:dyDescent="0.25">
      <c r="A16" s="1" t="s">
        <v>18</v>
      </c>
      <c r="B16" s="1" t="s">
        <v>161</v>
      </c>
    </row>
    <row r="17" spans="1:2" x14ac:dyDescent="0.25">
      <c r="A17" s="1" t="s">
        <v>16</v>
      </c>
      <c r="B17" s="1" t="s">
        <v>156</v>
      </c>
    </row>
    <row r="18" spans="1:2" x14ac:dyDescent="0.25">
      <c r="A18" s="1" t="s">
        <v>166</v>
      </c>
      <c r="B18" s="1" t="s">
        <v>167</v>
      </c>
    </row>
    <row r="19" spans="1:2" x14ac:dyDescent="0.25">
      <c r="A19" s="1" t="s">
        <v>167</v>
      </c>
      <c r="B19" s="1" t="s">
        <v>167</v>
      </c>
    </row>
    <row r="20" spans="1:2" x14ac:dyDescent="0.25">
      <c r="A20" s="1" t="s">
        <v>122</v>
      </c>
      <c r="B20" s="1" t="s">
        <v>70</v>
      </c>
    </row>
    <row r="21" spans="1:2" x14ac:dyDescent="0.25">
      <c r="A21" s="1" t="s">
        <v>60</v>
      </c>
      <c r="B21" s="1" t="s">
        <v>168</v>
      </c>
    </row>
    <row r="22" spans="1:2" x14ac:dyDescent="0.25">
      <c r="A22" s="1" t="s">
        <v>20</v>
      </c>
      <c r="B22" s="1" t="s">
        <v>7</v>
      </c>
    </row>
    <row r="23" spans="1:2" x14ac:dyDescent="0.25">
      <c r="A23" s="1" t="s">
        <v>169</v>
      </c>
      <c r="B23" s="1" t="s">
        <v>170</v>
      </c>
    </row>
    <row r="24" spans="1:2" x14ac:dyDescent="0.25">
      <c r="A24" s="1" t="s">
        <v>22</v>
      </c>
      <c r="B24" s="1" t="s">
        <v>161</v>
      </c>
    </row>
    <row r="25" spans="1:2" x14ac:dyDescent="0.25">
      <c r="A25" s="1" t="s">
        <v>62</v>
      </c>
      <c r="B25" s="1" t="s">
        <v>156</v>
      </c>
    </row>
    <row r="26" spans="1:2" x14ac:dyDescent="0.25">
      <c r="A26" s="1" t="s">
        <v>108</v>
      </c>
      <c r="B26" s="1" t="s">
        <v>161</v>
      </c>
    </row>
    <row r="27" spans="1:2" x14ac:dyDescent="0.25">
      <c r="A27" s="1" t="s">
        <v>171</v>
      </c>
      <c r="B27" s="1" t="s">
        <v>7</v>
      </c>
    </row>
    <row r="28" spans="1:2" x14ac:dyDescent="0.25">
      <c r="A28" s="1" t="s">
        <v>24</v>
      </c>
      <c r="B28" s="1" t="s">
        <v>159</v>
      </c>
    </row>
    <row r="29" spans="1:2" x14ac:dyDescent="0.25">
      <c r="A29" s="1" t="s">
        <v>26</v>
      </c>
      <c r="B29" s="1" t="s">
        <v>70</v>
      </c>
    </row>
    <row r="30" spans="1:2" x14ac:dyDescent="0.25">
      <c r="A30" s="1" t="s">
        <v>28</v>
      </c>
      <c r="B30" s="1" t="s">
        <v>170</v>
      </c>
    </row>
    <row r="31" spans="1:2" x14ac:dyDescent="0.25">
      <c r="A31" s="1" t="s">
        <v>82</v>
      </c>
      <c r="B31" s="1" t="s">
        <v>162</v>
      </c>
    </row>
    <row r="32" spans="1:2" x14ac:dyDescent="0.25">
      <c r="A32" s="1" t="s">
        <v>30</v>
      </c>
      <c r="B32" s="1" t="s">
        <v>159</v>
      </c>
    </row>
    <row r="33" spans="1:2" x14ac:dyDescent="0.25">
      <c r="A33" s="1" t="s">
        <v>32</v>
      </c>
      <c r="B33" s="1" t="s">
        <v>156</v>
      </c>
    </row>
    <row r="34" spans="1:2" x14ac:dyDescent="0.25">
      <c r="A34" s="1" t="s">
        <v>172</v>
      </c>
      <c r="B34" s="1" t="s">
        <v>156</v>
      </c>
    </row>
    <row r="35" spans="1:2" x14ac:dyDescent="0.25">
      <c r="A35" s="1" t="s">
        <v>173</v>
      </c>
      <c r="B35" s="1" t="s">
        <v>168</v>
      </c>
    </row>
    <row r="36" spans="1:2" x14ac:dyDescent="0.25">
      <c r="A36" s="1" t="s">
        <v>174</v>
      </c>
      <c r="B36" s="1" t="s">
        <v>7</v>
      </c>
    </row>
    <row r="37" spans="1:2" x14ac:dyDescent="0.25">
      <c r="A37" s="1" t="s">
        <v>175</v>
      </c>
      <c r="B37" s="1" t="s">
        <v>156</v>
      </c>
    </row>
    <row r="38" spans="1:2" x14ac:dyDescent="0.25">
      <c r="A38" s="1" t="s">
        <v>88</v>
      </c>
      <c r="B38" s="1" t="s">
        <v>7</v>
      </c>
    </row>
    <row r="39" spans="1:2" x14ac:dyDescent="0.25">
      <c r="A39" s="1" t="s">
        <v>176</v>
      </c>
      <c r="B39" s="1" t="s">
        <v>161</v>
      </c>
    </row>
    <row r="40" spans="1:2" x14ac:dyDescent="0.25">
      <c r="A40" s="1" t="s">
        <v>177</v>
      </c>
      <c r="B40" s="1" t="s">
        <v>170</v>
      </c>
    </row>
    <row r="41" spans="1:2" x14ac:dyDescent="0.25">
      <c r="A41" s="1" t="s">
        <v>178</v>
      </c>
      <c r="B41" s="1" t="s">
        <v>168</v>
      </c>
    </row>
    <row r="42" spans="1:2" x14ac:dyDescent="0.25">
      <c r="A42" s="1" t="s">
        <v>90</v>
      </c>
      <c r="B42" s="1" t="s">
        <v>7</v>
      </c>
    </row>
    <row r="43" spans="1:2" x14ac:dyDescent="0.25">
      <c r="A43" s="1" t="s">
        <v>179</v>
      </c>
      <c r="B43" s="1" t="s">
        <v>7</v>
      </c>
    </row>
    <row r="44" spans="1:2" x14ac:dyDescent="0.25">
      <c r="A44" s="1" t="s">
        <v>180</v>
      </c>
      <c r="B44" s="1" t="s">
        <v>70</v>
      </c>
    </row>
    <row r="45" spans="1:2" x14ac:dyDescent="0.25">
      <c r="A45" s="1" t="s">
        <v>181</v>
      </c>
      <c r="B45" s="1" t="s">
        <v>162</v>
      </c>
    </row>
    <row r="46" spans="1:2" x14ac:dyDescent="0.25">
      <c r="A46" s="1" t="s">
        <v>93</v>
      </c>
      <c r="B46" s="1" t="s">
        <v>70</v>
      </c>
    </row>
    <row r="47" spans="1:2" x14ac:dyDescent="0.25">
      <c r="A47" s="1" t="s">
        <v>182</v>
      </c>
      <c r="B47" s="1" t="s">
        <v>7</v>
      </c>
    </row>
    <row r="48" spans="1:2" x14ac:dyDescent="0.25">
      <c r="A48" s="1" t="s">
        <v>65</v>
      </c>
      <c r="B48" s="1" t="s">
        <v>162</v>
      </c>
    </row>
    <row r="49" spans="1:2" x14ac:dyDescent="0.25">
      <c r="A49" s="1" t="s">
        <v>34</v>
      </c>
      <c r="B49" s="1" t="s">
        <v>170</v>
      </c>
    </row>
    <row r="50" spans="1:2" x14ac:dyDescent="0.25">
      <c r="A50" s="1" t="s">
        <v>183</v>
      </c>
      <c r="B50" s="1" t="s">
        <v>161</v>
      </c>
    </row>
    <row r="51" spans="1:2" x14ac:dyDescent="0.25">
      <c r="A51" s="1" t="s">
        <v>184</v>
      </c>
      <c r="B51" s="1" t="s">
        <v>7</v>
      </c>
    </row>
    <row r="52" spans="1:2" x14ac:dyDescent="0.25">
      <c r="A52" s="1" t="s">
        <v>185</v>
      </c>
      <c r="B52" s="1" t="s">
        <v>7</v>
      </c>
    </row>
    <row r="53" spans="1:2" x14ac:dyDescent="0.25">
      <c r="A53" s="1" t="s">
        <v>186</v>
      </c>
      <c r="B53" s="1" t="s">
        <v>161</v>
      </c>
    </row>
    <row r="54" spans="1:2" x14ac:dyDescent="0.25">
      <c r="A54" s="1" t="s">
        <v>124</v>
      </c>
      <c r="B54" s="1" t="s">
        <v>161</v>
      </c>
    </row>
    <row r="55" spans="1:2" x14ac:dyDescent="0.25">
      <c r="A55" s="1" t="s">
        <v>52</v>
      </c>
      <c r="B55" s="1" t="s">
        <v>161</v>
      </c>
    </row>
    <row r="56" spans="1:2" x14ac:dyDescent="0.25">
      <c r="A56" s="1" t="s">
        <v>132</v>
      </c>
      <c r="B56" s="1" t="s">
        <v>162</v>
      </c>
    </row>
    <row r="57" spans="1:2" x14ac:dyDescent="0.25">
      <c r="A57" s="1" t="s">
        <v>70</v>
      </c>
      <c r="B57" s="1" t="s">
        <v>70</v>
      </c>
    </row>
    <row r="58" spans="1:2" x14ac:dyDescent="0.25">
      <c r="A58" s="1" t="s">
        <v>187</v>
      </c>
      <c r="B58" s="1" t="s">
        <v>70</v>
      </c>
    </row>
    <row r="59" spans="1:2" x14ac:dyDescent="0.25">
      <c r="A59" s="1" t="s">
        <v>188</v>
      </c>
      <c r="B59" s="1" t="s">
        <v>70</v>
      </c>
    </row>
    <row r="60" spans="1:2" x14ac:dyDescent="0.25">
      <c r="A60" s="1" t="s">
        <v>189</v>
      </c>
      <c r="B60" s="1" t="s">
        <v>156</v>
      </c>
    </row>
    <row r="61" spans="1:2" x14ac:dyDescent="0.25">
      <c r="A61" s="1" t="s">
        <v>190</v>
      </c>
      <c r="B61" s="1" t="s">
        <v>70</v>
      </c>
    </row>
    <row r="62" spans="1:2" x14ac:dyDescent="0.25">
      <c r="A62" s="1" t="s">
        <v>191</v>
      </c>
      <c r="B62" s="1" t="s">
        <v>70</v>
      </c>
    </row>
    <row r="63" spans="1:2" x14ac:dyDescent="0.25">
      <c r="A63" s="1" t="s">
        <v>192</v>
      </c>
      <c r="B63" s="1" t="s">
        <v>7</v>
      </c>
    </row>
    <row r="64" spans="1:2" x14ac:dyDescent="0.25">
      <c r="A64" s="1" t="s">
        <v>139</v>
      </c>
      <c r="B64" s="1" t="s">
        <v>7</v>
      </c>
    </row>
    <row r="65" spans="1:2" x14ac:dyDescent="0.25">
      <c r="A65" s="1" t="s">
        <v>193</v>
      </c>
      <c r="B65" s="1" t="s">
        <v>168</v>
      </c>
    </row>
    <row r="66" spans="1:2" x14ac:dyDescent="0.25">
      <c r="A66" s="1" t="s">
        <v>106</v>
      </c>
      <c r="B66" s="1" t="s">
        <v>7</v>
      </c>
    </row>
    <row r="67" spans="1:2" x14ac:dyDescent="0.25">
      <c r="A67" s="1" t="s">
        <v>36</v>
      </c>
      <c r="B67" s="1" t="s">
        <v>170</v>
      </c>
    </row>
    <row r="68" spans="1:2" x14ac:dyDescent="0.25">
      <c r="A68" s="1" t="s">
        <v>194</v>
      </c>
      <c r="B68" s="1" t="s">
        <v>167</v>
      </c>
    </row>
    <row r="69" spans="1:2" x14ac:dyDescent="0.25">
      <c r="A69" s="1" t="s">
        <v>195</v>
      </c>
      <c r="B69" s="1" t="s">
        <v>170</v>
      </c>
    </row>
    <row r="70" spans="1:2" x14ac:dyDescent="0.25">
      <c r="A70" s="1" t="s">
        <v>38</v>
      </c>
      <c r="B70" s="1" t="s">
        <v>161</v>
      </c>
    </row>
    <row r="71" spans="1:2" x14ac:dyDescent="0.25">
      <c r="A71" s="1" t="s">
        <v>196</v>
      </c>
      <c r="B71" s="1" t="s">
        <v>70</v>
      </c>
    </row>
    <row r="72" spans="1:2" x14ac:dyDescent="0.25">
      <c r="A72" s="1" t="s">
        <v>103</v>
      </c>
      <c r="B72" s="1" t="s">
        <v>7</v>
      </c>
    </row>
    <row r="73" spans="1:2" x14ac:dyDescent="0.25">
      <c r="A73" s="1" t="s">
        <v>40</v>
      </c>
      <c r="B73" s="1" t="s">
        <v>161</v>
      </c>
    </row>
    <row r="74" spans="1:2" x14ac:dyDescent="0.25">
      <c r="A74" s="1" t="s">
        <v>197</v>
      </c>
      <c r="B74" s="1" t="s">
        <v>70</v>
      </c>
    </row>
    <row r="75" spans="1:2" x14ac:dyDescent="0.25">
      <c r="A75" s="1" t="s">
        <v>42</v>
      </c>
      <c r="B75" s="1" t="s">
        <v>162</v>
      </c>
    </row>
    <row r="76" spans="1:2" x14ac:dyDescent="0.25">
      <c r="A76" s="1" t="s">
        <v>198</v>
      </c>
      <c r="B76" s="1" t="s">
        <v>167</v>
      </c>
    </row>
    <row r="77" spans="1:2" x14ac:dyDescent="0.25">
      <c r="A77" s="1" t="s">
        <v>199</v>
      </c>
      <c r="B77" s="1" t="s">
        <v>162</v>
      </c>
    </row>
    <row r="78" spans="1:2" x14ac:dyDescent="0.25">
      <c r="A78" s="1" t="s">
        <v>200</v>
      </c>
      <c r="B78" s="1" t="s">
        <v>7</v>
      </c>
    </row>
    <row r="79" spans="1:2" x14ac:dyDescent="0.25">
      <c r="A79" s="1" t="s">
        <v>201</v>
      </c>
      <c r="B79" s="1" t="s">
        <v>7</v>
      </c>
    </row>
    <row r="80" spans="1:2" x14ac:dyDescent="0.25">
      <c r="A80" s="1" t="s">
        <v>44</v>
      </c>
      <c r="B80" s="1" t="s">
        <v>156</v>
      </c>
    </row>
    <row r="81" spans="1:2" x14ac:dyDescent="0.25">
      <c r="A81" s="1" t="s">
        <v>202</v>
      </c>
      <c r="B81" s="1" t="s">
        <v>170</v>
      </c>
    </row>
    <row r="82" spans="1:2" x14ac:dyDescent="0.25">
      <c r="A82" s="1" t="s">
        <v>203</v>
      </c>
      <c r="B82" s="1" t="s">
        <v>161</v>
      </c>
    </row>
    <row r="83" spans="1:2" x14ac:dyDescent="0.25">
      <c r="A83" s="1" t="s">
        <v>204</v>
      </c>
      <c r="B83" s="1" t="s">
        <v>7</v>
      </c>
    </row>
    <row r="84" spans="1:2" x14ac:dyDescent="0.25">
      <c r="A84" s="1" t="s">
        <v>205</v>
      </c>
      <c r="B84" s="1" t="s">
        <v>7</v>
      </c>
    </row>
    <row r="85" spans="1:2" x14ac:dyDescent="0.25">
      <c r="A85" s="1" t="s">
        <v>113</v>
      </c>
      <c r="B85" s="1" t="s">
        <v>7</v>
      </c>
    </row>
    <row r="86" spans="1:2" x14ac:dyDescent="0.25">
      <c r="A86" s="1" t="s">
        <v>68</v>
      </c>
      <c r="B86" s="1" t="s">
        <v>167</v>
      </c>
    </row>
    <row r="87" spans="1:2" x14ac:dyDescent="0.25">
      <c r="A87" s="1" t="s">
        <v>50</v>
      </c>
      <c r="B87" s="1" t="s">
        <v>170</v>
      </c>
    </row>
    <row r="88" spans="1:2" x14ac:dyDescent="0.25">
      <c r="A88" s="1" t="s">
        <v>206</v>
      </c>
      <c r="B88" s="1" t="s">
        <v>7</v>
      </c>
    </row>
    <row r="89" spans="1:2" x14ac:dyDescent="0.25">
      <c r="A89" s="1" t="s">
        <v>207</v>
      </c>
      <c r="B89" s="1" t="s">
        <v>7</v>
      </c>
    </row>
    <row r="90" spans="1:2" x14ac:dyDescent="0.25">
      <c r="A90" s="1" t="s">
        <v>85</v>
      </c>
      <c r="B90" s="1" t="s">
        <v>70</v>
      </c>
    </row>
    <row r="91" spans="1:2" x14ac:dyDescent="0.25">
      <c r="A91" s="1" t="s">
        <v>159</v>
      </c>
      <c r="B91" s="1" t="s">
        <v>159</v>
      </c>
    </row>
    <row r="92" spans="1:2" x14ac:dyDescent="0.25">
      <c r="A92" s="1" t="s">
        <v>208</v>
      </c>
      <c r="B92" s="1" t="s">
        <v>159</v>
      </c>
    </row>
    <row r="93" spans="1:2" x14ac:dyDescent="0.25">
      <c r="A93" s="1" t="s">
        <v>209</v>
      </c>
      <c r="B93" s="1" t="s">
        <v>7</v>
      </c>
    </row>
    <row r="94" spans="1:2" x14ac:dyDescent="0.25">
      <c r="A94" s="1" t="s">
        <v>210</v>
      </c>
      <c r="B94" s="1" t="s">
        <v>161</v>
      </c>
    </row>
    <row r="95" spans="1:2" x14ac:dyDescent="0.25">
      <c r="A95" s="1" t="s">
        <v>211</v>
      </c>
      <c r="B95" s="1" t="s">
        <v>70</v>
      </c>
    </row>
    <row r="96" spans="1:2" x14ac:dyDescent="0.25">
      <c r="A96" s="1" t="s">
        <v>212</v>
      </c>
      <c r="B96" s="1" t="s">
        <v>161</v>
      </c>
    </row>
    <row r="97" spans="1:2" x14ac:dyDescent="0.25">
      <c r="A97" s="1" t="s">
        <v>213</v>
      </c>
      <c r="B97" s="1" t="s">
        <v>155</v>
      </c>
    </row>
    <row r="98" spans="1:2" x14ac:dyDescent="0.25">
      <c r="A98" s="1" t="s">
        <v>111</v>
      </c>
      <c r="B98" s="1" t="s">
        <v>162</v>
      </c>
    </row>
    <row r="99" spans="1:2" x14ac:dyDescent="0.25">
      <c r="A99" s="1" t="s">
        <v>101</v>
      </c>
      <c r="B99" s="1" t="s">
        <v>70</v>
      </c>
    </row>
    <row r="100" spans="1:2" x14ac:dyDescent="0.25">
      <c r="A100" s="1" t="s">
        <v>97</v>
      </c>
      <c r="B100" s="1" t="s">
        <v>70</v>
      </c>
    </row>
    <row r="101" spans="1:2" x14ac:dyDescent="0.25">
      <c r="A101" s="1" t="s">
        <v>46</v>
      </c>
      <c r="B101" s="1" t="s">
        <v>156</v>
      </c>
    </row>
    <row r="102" spans="1:2" x14ac:dyDescent="0.25">
      <c r="A102" s="1" t="s">
        <v>214</v>
      </c>
      <c r="B102" s="1" t="s">
        <v>170</v>
      </c>
    </row>
    <row r="103" spans="1:2" x14ac:dyDescent="0.25">
      <c r="A103" s="1" t="s">
        <v>215</v>
      </c>
      <c r="B103" s="1" t="s">
        <v>161</v>
      </c>
    </row>
    <row r="104" spans="1:2" x14ac:dyDescent="0.25">
      <c r="A104" s="1" t="s">
        <v>216</v>
      </c>
      <c r="B104" s="1" t="s">
        <v>7</v>
      </c>
    </row>
    <row r="105" spans="1:2" x14ac:dyDescent="0.25">
      <c r="A105" s="1" t="s">
        <v>48</v>
      </c>
      <c r="B105" s="1" t="s">
        <v>70</v>
      </c>
    </row>
    <row r="106" spans="1:2" x14ac:dyDescent="0.25">
      <c r="A106" s="1" t="s">
        <v>217</v>
      </c>
      <c r="B106" s="1" t="s">
        <v>156</v>
      </c>
    </row>
    <row r="107" spans="1:2" x14ac:dyDescent="0.25">
      <c r="A107" s="1" t="s">
        <v>218</v>
      </c>
      <c r="B107" s="1" t="s">
        <v>162</v>
      </c>
    </row>
    <row r="108" spans="1:2" x14ac:dyDescent="0.25">
      <c r="A108" s="1" t="s">
        <v>219</v>
      </c>
      <c r="B108" s="1" t="s">
        <v>170</v>
      </c>
    </row>
    <row r="109" spans="1:2" x14ac:dyDescent="0.25">
      <c r="A109" s="1" t="s">
        <v>73</v>
      </c>
      <c r="B109" s="1" t="s">
        <v>170</v>
      </c>
    </row>
    <row r="110" spans="1:2" x14ac:dyDescent="0.25">
      <c r="A110" s="1" t="s">
        <v>220</v>
      </c>
      <c r="B110" s="1" t="s">
        <v>162</v>
      </c>
    </row>
    <row r="111" spans="1:2" x14ac:dyDescent="0.25">
      <c r="A111" s="1" t="s">
        <v>221</v>
      </c>
      <c r="B111" s="1" t="s">
        <v>156</v>
      </c>
    </row>
    <row r="112" spans="1:2" x14ac:dyDescent="0.25">
      <c r="A112" s="1" t="s">
        <v>222</v>
      </c>
      <c r="B112" s="1" t="s">
        <v>161</v>
      </c>
    </row>
    <row r="113" spans="1:2" x14ac:dyDescent="0.25">
      <c r="A113" s="1" t="s">
        <v>223</v>
      </c>
      <c r="B113" s="1" t="s">
        <v>168</v>
      </c>
    </row>
    <row r="114" spans="1:2" x14ac:dyDescent="0.25">
      <c r="A114" s="1" t="s">
        <v>224</v>
      </c>
      <c r="B114" s="1" t="s">
        <v>156</v>
      </c>
    </row>
    <row r="115" spans="1:2" x14ac:dyDescent="0.25">
      <c r="A115" s="1" t="s">
        <v>225</v>
      </c>
      <c r="B115" s="1" t="s">
        <v>168</v>
      </c>
    </row>
    <row r="116" spans="1:2" x14ac:dyDescent="0.25">
      <c r="A116" s="1" t="s">
        <v>226</v>
      </c>
      <c r="B116" s="1" t="s">
        <v>7</v>
      </c>
    </row>
    <row r="117" spans="1:2" x14ac:dyDescent="0.25">
      <c r="A117" s="1" t="s">
        <v>137</v>
      </c>
      <c r="B117" s="1" t="s">
        <v>7</v>
      </c>
    </row>
    <row r="118" spans="1:2" x14ac:dyDescent="0.25">
      <c r="A118" s="1" t="s">
        <v>227</v>
      </c>
      <c r="B118" s="1" t="s">
        <v>168</v>
      </c>
    </row>
    <row r="119" spans="1:2" x14ac:dyDescent="0.25">
      <c r="A119" s="1" t="s">
        <v>228</v>
      </c>
      <c r="B119" s="1" t="s">
        <v>7</v>
      </c>
    </row>
    <row r="120" spans="1:2" x14ac:dyDescent="0.25">
      <c r="A120" s="1" t="s">
        <v>229</v>
      </c>
      <c r="B120" s="1" t="s">
        <v>70</v>
      </c>
    </row>
    <row r="121" spans="1:2" x14ac:dyDescent="0.25">
      <c r="A121" s="1" t="s">
        <v>230</v>
      </c>
      <c r="B121" s="1" t="s">
        <v>161</v>
      </c>
    </row>
    <row r="122" spans="1:2" x14ac:dyDescent="0.25">
      <c r="A122" s="1" t="s">
        <v>231</v>
      </c>
      <c r="B122" s="1" t="s">
        <v>70</v>
      </c>
    </row>
    <row r="123" spans="1:2" x14ac:dyDescent="0.25">
      <c r="A123" s="1" t="s">
        <v>232</v>
      </c>
      <c r="B123" s="1" t="s">
        <v>170</v>
      </c>
    </row>
    <row r="124" spans="1:2" x14ac:dyDescent="0.25">
      <c r="A124" s="1" t="s">
        <v>161</v>
      </c>
      <c r="B124" s="1" t="s">
        <v>161</v>
      </c>
    </row>
    <row r="125" spans="1:2" x14ac:dyDescent="0.25">
      <c r="A125" s="1" t="s">
        <v>233</v>
      </c>
      <c r="B125" s="1" t="s">
        <v>161</v>
      </c>
    </row>
    <row r="126" spans="1:2" x14ac:dyDescent="0.25">
      <c r="A126" s="1" t="s">
        <v>234</v>
      </c>
      <c r="B126" s="1" t="s">
        <v>156</v>
      </c>
    </row>
    <row r="127" spans="1:2" x14ac:dyDescent="0.25">
      <c r="A127" s="1" t="s">
        <v>56</v>
      </c>
      <c r="B127" s="1" t="s">
        <v>161</v>
      </c>
    </row>
    <row r="128" spans="1:2" x14ac:dyDescent="0.25">
      <c r="A128" s="1" t="s">
        <v>58</v>
      </c>
      <c r="B128" s="1" t="s">
        <v>168</v>
      </c>
    </row>
    <row r="129" spans="1:2" x14ac:dyDescent="0.25">
      <c r="A129" s="1" t="s">
        <v>146</v>
      </c>
      <c r="B129" s="1" t="s">
        <v>156</v>
      </c>
    </row>
    <row r="130" spans="1:2" x14ac:dyDescent="0.25">
      <c r="A130" s="1" t="s">
        <v>235</v>
      </c>
      <c r="B130" s="1" t="s">
        <v>7</v>
      </c>
    </row>
    <row r="131" spans="1:2" x14ac:dyDescent="0.25">
      <c r="A131" s="1" t="s">
        <v>236</v>
      </c>
      <c r="B131" s="1" t="s">
        <v>7</v>
      </c>
    </row>
    <row r="132" spans="1:2" x14ac:dyDescent="0.25">
      <c r="A132" s="1" t="s">
        <v>80</v>
      </c>
      <c r="B132" s="1" t="s">
        <v>168</v>
      </c>
    </row>
    <row r="133" spans="1:2" x14ac:dyDescent="0.25">
      <c r="A133" s="1" t="s">
        <v>237</v>
      </c>
      <c r="B133" s="1" t="s">
        <v>159</v>
      </c>
    </row>
    <row r="134" spans="1:2" x14ac:dyDescent="0.25">
      <c r="A134" s="1" t="s">
        <v>238</v>
      </c>
      <c r="B134" s="1" t="s">
        <v>159</v>
      </c>
    </row>
    <row r="135" spans="1:2" x14ac:dyDescent="0.25">
      <c r="A135" s="1" t="s">
        <v>148</v>
      </c>
      <c r="B135" s="1" t="s">
        <v>162</v>
      </c>
    </row>
    <row r="136" spans="1:2" x14ac:dyDescent="0.25">
      <c r="A136" s="1"/>
      <c r="B136" s="1"/>
    </row>
    <row r="137" spans="1:2" x14ac:dyDescent="0.25">
      <c r="A137" s="1"/>
      <c r="B137" s="1"/>
    </row>
  </sheetData>
  <autoFilter ref="A1:B137" xr:uid="{00000000-0009-0000-0000-000001000000}">
    <sortState xmlns:xlrd2="http://schemas.microsoft.com/office/spreadsheetml/2017/richdata2" ref="A2:B137">
      <sortCondition ref="A1:A137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892C078F8E2D47A2D6571F9787CC52" ma:contentTypeVersion="19" ma:contentTypeDescription="Create a new document." ma:contentTypeScope="" ma:versionID="31260a6b6c9d323ab4eef4f202b11c77">
  <xsd:schema xmlns:xsd="http://www.w3.org/2001/XMLSchema" xmlns:xs="http://www.w3.org/2001/XMLSchema" xmlns:p="http://schemas.microsoft.com/office/2006/metadata/properties" xmlns:ns2="eb3b3ba1-4a1f-4520-bfd8-e705930d72bb" xmlns:ns3="a0599f75-8b4a-4a8f-b163-633385afd584" targetNamespace="http://schemas.microsoft.com/office/2006/metadata/properties" ma:root="true" ma:fieldsID="e6babdc9ecf56647a22fd808b83a04b0" ns2:_="" ns3:_="">
    <xsd:import namespace="eb3b3ba1-4a1f-4520-bfd8-e705930d72bb"/>
    <xsd:import namespace="a0599f75-8b4a-4a8f-b163-633385afd5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b3ba1-4a1f-4520-bfd8-e705930d72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0c37f7f-f4c8-45a6-9b87-c6364bae12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599f75-8b4a-4a8f-b163-633385afd58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00b058b-4464-46bd-9683-438dcc3ac7db}" ma:internalName="TaxCatchAll" ma:showField="CatchAllData" ma:web="a0599f75-8b4a-4a8f-b163-633385afd5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599f75-8b4a-4a8f-b163-633385afd584" xsi:nil="true"/>
    <lcf76f155ced4ddcb4097134ff3c332f xmlns="eb3b3ba1-4a1f-4520-bfd8-e705930d72b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8BAD3D-A6AA-4205-8D05-9D16E1E028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3b3ba1-4a1f-4520-bfd8-e705930d72bb"/>
    <ds:schemaRef ds:uri="a0599f75-8b4a-4a8f-b163-633385afd5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A76560-678D-4C3D-A716-679CE0002721}">
  <ds:schemaRefs>
    <ds:schemaRef ds:uri="http://schemas.microsoft.com/office/2006/metadata/properties"/>
    <ds:schemaRef ds:uri="http://schemas.microsoft.com/office/infopath/2007/PartnerControls"/>
    <ds:schemaRef ds:uri="a0599f75-8b4a-4a8f-b163-633385afd584"/>
    <ds:schemaRef ds:uri="eb3b3ba1-4a1f-4520-bfd8-e705930d72bb"/>
  </ds:schemaRefs>
</ds:datastoreItem>
</file>

<file path=customXml/itemProps3.xml><?xml version="1.0" encoding="utf-8"?>
<ds:datastoreItem xmlns:ds="http://schemas.openxmlformats.org/officeDocument/2006/customXml" ds:itemID="{6834F86B-742B-4D2D-90D0-5D288E921C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Pharmacy and SA3</vt:lpstr>
      <vt:lpstr>SA3s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Greta Welin</dc:creator>
  <cp:keywords/>
  <dc:description/>
  <cp:lastModifiedBy>Roz Lemon</cp:lastModifiedBy>
  <cp:revision/>
  <dcterms:created xsi:type="dcterms:W3CDTF">2022-12-01T01:41:10Z</dcterms:created>
  <dcterms:modified xsi:type="dcterms:W3CDTF">2022-12-14T03:29:10Z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0x01010048892C078F8E2D47A2D6571F9787CC52</vt:lpwstr>
  </property>
  <property fmtid="{D5CDD505-2E9C-101B-9397-08002B2CF9AE}" pid="3" name="MediaServiceImageTags">
    <vt:lpwstr/>
  </property>
</Properties>
</file>